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wdekv1/Documents/Protocols/"/>
    </mc:Choice>
  </mc:AlternateContent>
  <xr:revisionPtr revIDLastSave="0" documentId="13_ncr:1_{458A999C-7DE1-D340-8D7B-3C27F3104CD9}" xr6:coauthVersionLast="36" xr6:coauthVersionMax="36" xr10:uidLastSave="{00000000-0000-0000-0000-000000000000}"/>
  <bookViews>
    <workbookView xWindow="40" yWindow="460" windowWidth="33560" windowHeight="18940" xr2:uid="{D98AC40D-5E4A-F642-84B3-A112907A4C56}"/>
  </bookViews>
  <sheets>
    <sheet name="msPCR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5" i="1"/>
  <c r="D8" i="1"/>
  <c r="D10" i="1"/>
  <c r="C12" i="1"/>
  <c r="C13" i="1"/>
  <c r="C14" i="1"/>
  <c r="C11" i="1"/>
  <c r="D11" i="1"/>
  <c r="D12" i="1"/>
  <c r="D13" i="1"/>
  <c r="D14" i="1"/>
  <c r="D15" i="1"/>
  <c r="C15" i="1"/>
</calcChain>
</file>

<file path=xl/sharedStrings.xml><?xml version="1.0" encoding="utf-8"?>
<sst xmlns="http://schemas.openxmlformats.org/spreadsheetml/2006/main" count="29" uniqueCount="26">
  <si>
    <t>DIGS ms-PCR setup worksheet for Illumina sequencing</t>
  </si>
  <si>
    <t>Reaction Volume (uL)</t>
  </si>
  <si>
    <t>Samples</t>
  </si>
  <si>
    <t>Replicates:</t>
  </si>
  <si>
    <t>MM #:</t>
  </si>
  <si>
    <t>Final [ ]</t>
  </si>
  <si>
    <t>1x</t>
  </si>
  <si>
    <t>RNA</t>
  </si>
  <si>
    <t>n/a</t>
  </si>
  <si>
    <t>2x Reaction Mix</t>
  </si>
  <si>
    <t>H2O</t>
  </si>
  <si>
    <t>.2uM</t>
  </si>
  <si>
    <t>SSIII / Platinum Taq Mix</t>
  </si>
  <si>
    <t>Total Volume</t>
  </si>
  <si>
    <t>A</t>
  </si>
  <si>
    <t>B</t>
  </si>
  <si>
    <t>C</t>
  </si>
  <si>
    <t>D</t>
  </si>
  <si>
    <t>E</t>
  </si>
  <si>
    <t>F</t>
  </si>
  <si>
    <t>G</t>
  </si>
  <si>
    <t>H</t>
  </si>
  <si>
    <t>10uM Primer Forward (PT-188)</t>
  </si>
  <si>
    <t>10uM Primer Reverse (PT-189)</t>
  </si>
  <si>
    <t>&lt;---Edit</t>
  </si>
  <si>
    <t>Plate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</si>
</sst>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5" xfId="1" applyFont="1" applyBorder="1"/>
    <xf numFmtId="0" fontId="1" fillId="0" borderId="6" xfId="1" applyFont="1" applyBorder="1"/>
    <xf numFmtId="0" fontId="1" fillId="0" borderId="0" xfId="1" applyFont="1"/>
    <xf numFmtId="0" fontId="1" fillId="0" borderId="7" xfId="1" applyFont="1" applyBorder="1"/>
    <xf numFmtId="43" fontId="0" fillId="0" borderId="7" xfId="2" applyFont="1" applyBorder="1" applyAlignment="1">
      <alignment horizontal="right"/>
    </xf>
    <xf numFmtId="0" fontId="1" fillId="0" borderId="7" xfId="1" applyFont="1" applyFill="1" applyBorder="1"/>
    <xf numFmtId="0" fontId="2" fillId="0" borderId="7" xfId="1" applyBorder="1"/>
    <xf numFmtId="43" fontId="0" fillId="0" borderId="7" xfId="2" applyFont="1" applyBorder="1"/>
    <xf numFmtId="43" fontId="2" fillId="0" borderId="0" xfId="1" applyNumberFormat="1"/>
    <xf numFmtId="43" fontId="0" fillId="0" borderId="7" xfId="2" applyFont="1" applyBorder="1" applyAlignment="1">
      <alignment horizontal="left"/>
    </xf>
    <xf numFmtId="0" fontId="3" fillId="0" borderId="0" xfId="1" applyFont="1"/>
    <xf numFmtId="43" fontId="1" fillId="0" borderId="0" xfId="2" quotePrefix="1" applyFont="1" applyFill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/>
    </xf>
    <xf numFmtId="0" fontId="1" fillId="3" borderId="4" xfId="1" applyFont="1" applyFill="1" applyBorder="1"/>
    <xf numFmtId="0" fontId="0" fillId="0" borderId="7" xfId="0" applyFill="1" applyBorder="1"/>
    <xf numFmtId="0" fontId="1" fillId="4" borderId="4" xfId="1" applyFont="1" applyFill="1" applyBorder="1"/>
    <xf numFmtId="0" fontId="3" fillId="3" borderId="0" xfId="1" applyFont="1" applyFill="1"/>
    <xf numFmtId="0" fontId="3" fillId="4" borderId="0" xfId="1" applyFont="1" applyFill="1"/>
  </cellXfs>
  <cellStyles count="3">
    <cellStyle name="Comma 2" xfId="2" xr:uid="{2CF7A0D4-52D1-4144-9B47-AAC4CD95546B}"/>
    <cellStyle name="Normal" xfId="0" builtinId="0"/>
    <cellStyle name="Normal 2" xfId="1" xr:uid="{F6F95A41-D25D-4142-80B6-F5AB08F1FA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33E8-EFEF-5342-828B-C8EB6B205C81}">
  <sheetPr>
    <pageSetUpPr fitToPage="1"/>
  </sheetPr>
  <dimension ref="A1:M26"/>
  <sheetViews>
    <sheetView tabSelected="1" workbookViewId="0">
      <selection activeCell="C9" sqref="C9"/>
    </sheetView>
  </sheetViews>
  <sheetFormatPr baseColWidth="10" defaultColWidth="8.83203125" defaultRowHeight="15" x14ac:dyDescent="0.2"/>
  <cols>
    <col min="1" max="1" width="27" style="1" customWidth="1"/>
    <col min="2" max="13" width="13.5" style="1" customWidth="1"/>
    <col min="14" max="16384" width="8.83203125" style="1"/>
  </cols>
  <sheetData>
    <row r="1" spans="1:6" x14ac:dyDescent="0.2">
      <c r="A1" s="1" t="s">
        <v>0</v>
      </c>
    </row>
    <row r="2" spans="1:6" ht="16" x14ac:dyDescent="0.2">
      <c r="A2" s="2" t="s">
        <v>1</v>
      </c>
      <c r="B2" s="3">
        <v>25</v>
      </c>
    </row>
    <row r="3" spans="1:6" ht="16" x14ac:dyDescent="0.2">
      <c r="A3" s="4" t="s">
        <v>2</v>
      </c>
      <c r="B3" s="20">
        <v>10</v>
      </c>
      <c r="C3" s="23" t="s">
        <v>24</v>
      </c>
    </row>
    <row r="4" spans="1:6" ht="16" x14ac:dyDescent="0.2">
      <c r="A4" s="4" t="s">
        <v>3</v>
      </c>
      <c r="B4" s="22">
        <v>1</v>
      </c>
      <c r="C4" s="24" t="s">
        <v>24</v>
      </c>
    </row>
    <row r="5" spans="1:6" ht="16" x14ac:dyDescent="0.2">
      <c r="A5" s="5" t="s">
        <v>4</v>
      </c>
      <c r="B5" s="6">
        <f>B3*B4</f>
        <v>10</v>
      </c>
    </row>
    <row r="6" spans="1:6" ht="16" x14ac:dyDescent="0.2">
      <c r="A6" s="7"/>
    </row>
    <row r="7" spans="1:6" ht="16" x14ac:dyDescent="0.2">
      <c r="A7" s="7"/>
    </row>
    <row r="8" spans="1:6" ht="16" x14ac:dyDescent="0.2">
      <c r="B8" s="7" t="s">
        <v>5</v>
      </c>
      <c r="C8" s="7" t="s">
        <v>6</v>
      </c>
      <c r="D8" s="7">
        <f>B5*1.075</f>
        <v>10.75</v>
      </c>
    </row>
    <row r="9" spans="1:6" ht="16" x14ac:dyDescent="0.2">
      <c r="A9" s="8" t="s">
        <v>7</v>
      </c>
      <c r="B9" s="8"/>
      <c r="C9" s="8">
        <v>5</v>
      </c>
      <c r="D9" s="9" t="s">
        <v>8</v>
      </c>
    </row>
    <row r="10" spans="1:6" ht="16" x14ac:dyDescent="0.2">
      <c r="A10" s="10" t="s">
        <v>9</v>
      </c>
      <c r="B10" s="11"/>
      <c r="C10" s="11">
        <f>B2/2</f>
        <v>12.5</v>
      </c>
      <c r="D10" s="12">
        <f>C10*D8</f>
        <v>134.375</v>
      </c>
      <c r="E10" s="13"/>
    </row>
    <row r="11" spans="1:6" ht="16" x14ac:dyDescent="0.2">
      <c r="A11" s="8" t="s">
        <v>10</v>
      </c>
      <c r="B11" s="8"/>
      <c r="C11" s="8">
        <f>B2-SUM(C9:C10, C12:C14)</f>
        <v>5.5</v>
      </c>
      <c r="D11" s="14">
        <f>C11*D$8</f>
        <v>59.125</v>
      </c>
      <c r="E11" s="13"/>
    </row>
    <row r="12" spans="1:6" ht="16" x14ac:dyDescent="0.2">
      <c r="A12" s="8" t="s">
        <v>22</v>
      </c>
      <c r="B12" s="11" t="s">
        <v>11</v>
      </c>
      <c r="C12" s="11">
        <f>(0.2*B2)/10</f>
        <v>0.5</v>
      </c>
      <c r="D12" s="14">
        <f>C12*D$8</f>
        <v>5.375</v>
      </c>
      <c r="E12" s="13"/>
      <c r="F12" s="15"/>
    </row>
    <row r="13" spans="1:6" ht="16" x14ac:dyDescent="0.2">
      <c r="A13" s="8" t="s">
        <v>23</v>
      </c>
      <c r="B13" s="11" t="s">
        <v>11</v>
      </c>
      <c r="C13" s="11">
        <f>(0.2*B2)/10</f>
        <v>0.5</v>
      </c>
      <c r="D13" s="14">
        <f>C13*D$8</f>
        <v>5.375</v>
      </c>
      <c r="E13" s="13"/>
      <c r="F13" s="15"/>
    </row>
    <row r="14" spans="1:6" ht="16" x14ac:dyDescent="0.2">
      <c r="A14" s="8" t="s">
        <v>12</v>
      </c>
      <c r="B14" s="11" t="s">
        <v>6</v>
      </c>
      <c r="C14" s="11">
        <f>2*(B2/50)</f>
        <v>1</v>
      </c>
      <c r="D14" s="14">
        <f>C14*D$8</f>
        <v>10.75</v>
      </c>
      <c r="E14" s="13"/>
    </row>
    <row r="15" spans="1:6" ht="16" x14ac:dyDescent="0.2">
      <c r="A15" s="7" t="s">
        <v>13</v>
      </c>
      <c r="C15" s="7">
        <f>B2</f>
        <v>25</v>
      </c>
      <c r="D15" s="16">
        <f>SUM(D10:D14)</f>
        <v>215</v>
      </c>
    </row>
    <row r="17" spans="1:13" ht="16" x14ac:dyDescent="0.2">
      <c r="A17" s="17" t="s">
        <v>25</v>
      </c>
      <c r="B17" s="18">
        <v>1</v>
      </c>
      <c r="C17" s="18">
        <v>2</v>
      </c>
      <c r="D17" s="18">
        <v>3</v>
      </c>
      <c r="E17" s="18">
        <v>4</v>
      </c>
      <c r="F17" s="18">
        <v>5</v>
      </c>
      <c r="G17" s="18">
        <v>6</v>
      </c>
      <c r="H17" s="18">
        <v>7</v>
      </c>
      <c r="I17" s="18">
        <v>8</v>
      </c>
      <c r="J17" s="18">
        <v>9</v>
      </c>
      <c r="K17" s="18">
        <v>10</v>
      </c>
      <c r="L17" s="18">
        <v>11</v>
      </c>
      <c r="M17" s="18">
        <v>12</v>
      </c>
    </row>
    <row r="18" spans="1:13" ht="16" x14ac:dyDescent="0.2">
      <c r="A18" s="19" t="s">
        <v>14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" x14ac:dyDescent="0.2">
      <c r="A19" s="19" t="s">
        <v>15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6" x14ac:dyDescent="0.2">
      <c r="A20" s="19" t="s">
        <v>16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16" x14ac:dyDescent="0.2">
      <c r="A21" s="19" t="s">
        <v>17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16" x14ac:dyDescent="0.2">
      <c r="A22" s="19" t="s">
        <v>18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ht="16" x14ac:dyDescent="0.2">
      <c r="A23" s="19" t="s">
        <v>19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16" x14ac:dyDescent="0.2">
      <c r="A24" s="19" t="s">
        <v>20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ht="16" x14ac:dyDescent="0.2">
      <c r="A25" s="19" t="s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16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</sheetData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msPCR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2018-12-11T18:31:00Z</dcterms:created>
  <dcterms:modified xsi:type="dcterms:W3CDTF">2018-12-11T18:34:52Z</dcterms:modified>
</cp:coreProperties>
</file>