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Daten\protocol.io\"/>
    </mc:Choice>
  </mc:AlternateContent>
  <xr:revisionPtr revIDLastSave="0" documentId="13_ncr:1_{02235BAF-AF15-449F-9364-9EEEEC400F64}" xr6:coauthVersionLast="36" xr6:coauthVersionMax="36" xr10:uidLastSave="{00000000-0000-0000-0000-000000000000}"/>
  <bookViews>
    <workbookView xWindow="0" yWindow="0" windowWidth="23760" windowHeight="12165" xr2:uid="{00000000-000D-0000-FFFF-FFFF00000000}"/>
  </bookViews>
  <sheets>
    <sheet name="©MarleneWall,GEOMAR" sheetId="2" r:id="rId1"/>
  </sheets>
  <calcPr calcId="191029"/>
</workbook>
</file>

<file path=xl/calcChain.xml><?xml version="1.0" encoding="utf-8"?>
<calcChain xmlns="http://schemas.openxmlformats.org/spreadsheetml/2006/main">
  <c r="D99" i="2" l="1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</calcChain>
</file>

<file path=xl/sharedStrings.xml><?xml version="1.0" encoding="utf-8"?>
<sst xmlns="http://schemas.openxmlformats.org/spreadsheetml/2006/main" count="321" uniqueCount="182">
  <si>
    <t>Kitblank_II</t>
  </si>
  <si>
    <t>Kitblank_I</t>
  </si>
  <si>
    <t>empty</t>
  </si>
  <si>
    <t>SCORE BAND INTENSITY WITH 0-3</t>
  </si>
  <si>
    <t>12- chanel pipet loading scheme on a 26-comb</t>
  </si>
  <si>
    <t>well code</t>
  </si>
  <si>
    <t>sample code</t>
  </si>
  <si>
    <t>Comb 1</t>
  </si>
  <si>
    <t>A1</t>
  </si>
  <si>
    <t>well</t>
  </si>
  <si>
    <t>LD 1kb</t>
  </si>
  <si>
    <t>B1</t>
  </si>
  <si>
    <t>A2</t>
  </si>
  <si>
    <t>B2</t>
  </si>
  <si>
    <t>A3</t>
  </si>
  <si>
    <t>B3</t>
  </si>
  <si>
    <t>A4</t>
  </si>
  <si>
    <t>B4</t>
  </si>
  <si>
    <t>A5</t>
  </si>
  <si>
    <t>B5</t>
  </si>
  <si>
    <t>A6</t>
  </si>
  <si>
    <t>B6</t>
  </si>
  <si>
    <t>A7</t>
  </si>
  <si>
    <t>B7</t>
  </si>
  <si>
    <t>A8</t>
  </si>
  <si>
    <t>B8</t>
  </si>
  <si>
    <t>A9</t>
  </si>
  <si>
    <t>B9</t>
  </si>
  <si>
    <t>A10</t>
  </si>
  <si>
    <t>B10</t>
  </si>
  <si>
    <t>A11</t>
  </si>
  <si>
    <t>B11</t>
  </si>
  <si>
    <t>A12</t>
  </si>
  <si>
    <t>B12</t>
  </si>
  <si>
    <t>score</t>
  </si>
  <si>
    <t>C1</t>
  </si>
  <si>
    <t>D1</t>
  </si>
  <si>
    <t>E1</t>
  </si>
  <si>
    <t>F1</t>
  </si>
  <si>
    <t>G1</t>
  </si>
  <si>
    <t>H1</t>
  </si>
  <si>
    <t>C2</t>
  </si>
  <si>
    <t>D2</t>
  </si>
  <si>
    <t>E2</t>
  </si>
  <si>
    <t>F2</t>
  </si>
  <si>
    <t>G2</t>
  </si>
  <si>
    <t>H2</t>
  </si>
  <si>
    <t>C3</t>
  </si>
  <si>
    <t>D3</t>
  </si>
  <si>
    <t>E3</t>
  </si>
  <si>
    <t>F3</t>
  </si>
  <si>
    <t>G3</t>
  </si>
  <si>
    <t>H3</t>
  </si>
  <si>
    <t>Comb 2</t>
  </si>
  <si>
    <t>sample</t>
  </si>
  <si>
    <t>C4</t>
  </si>
  <si>
    <t>D4</t>
  </si>
  <si>
    <t>C5</t>
  </si>
  <si>
    <t>D5</t>
  </si>
  <si>
    <t>C6</t>
  </si>
  <si>
    <t>D6</t>
  </si>
  <si>
    <t>C7</t>
  </si>
  <si>
    <t>D7</t>
  </si>
  <si>
    <t>C8</t>
  </si>
  <si>
    <t>D8</t>
  </si>
  <si>
    <t>C9</t>
  </si>
  <si>
    <t>D9</t>
  </si>
  <si>
    <t>C10</t>
  </si>
  <si>
    <t>D10</t>
  </si>
  <si>
    <t>C11</t>
  </si>
  <si>
    <t>D11</t>
  </si>
  <si>
    <t>C12</t>
  </si>
  <si>
    <t>D12</t>
  </si>
  <si>
    <t>E4</t>
  </si>
  <si>
    <t>F4</t>
  </si>
  <si>
    <t>G4</t>
  </si>
  <si>
    <t>H4</t>
  </si>
  <si>
    <t>E5</t>
  </si>
  <si>
    <t>F5</t>
  </si>
  <si>
    <t>G5</t>
  </si>
  <si>
    <t>H5</t>
  </si>
  <si>
    <t>E6</t>
  </si>
  <si>
    <t>F6</t>
  </si>
  <si>
    <t>G6</t>
  </si>
  <si>
    <t>H6</t>
  </si>
  <si>
    <t>Comb 3</t>
  </si>
  <si>
    <t>E7</t>
  </si>
  <si>
    <t>F7</t>
  </si>
  <si>
    <t>E8</t>
  </si>
  <si>
    <t>F8</t>
  </si>
  <si>
    <t>E9</t>
  </si>
  <si>
    <t>F9</t>
  </si>
  <si>
    <t>E10</t>
  </si>
  <si>
    <t>F10</t>
  </si>
  <si>
    <t>E11</t>
  </si>
  <si>
    <t>F11</t>
  </si>
  <si>
    <t>E12</t>
  </si>
  <si>
    <t>F12</t>
  </si>
  <si>
    <t>G7</t>
  </si>
  <si>
    <t>H7</t>
  </si>
  <si>
    <t>G8</t>
  </si>
  <si>
    <t>H8</t>
  </si>
  <si>
    <t>G9</t>
  </si>
  <si>
    <t>H9</t>
  </si>
  <si>
    <t>Comb 4</t>
  </si>
  <si>
    <t>G10</t>
  </si>
  <si>
    <t>H10</t>
  </si>
  <si>
    <t>G11</t>
  </si>
  <si>
    <t>H11</t>
  </si>
  <si>
    <t>G12</t>
  </si>
  <si>
    <t>H12</t>
  </si>
  <si>
    <t xml:space="preserve">8 column </t>
  </si>
  <si>
    <r>
      <rPr>
        <b/>
        <sz val="12"/>
        <color theme="3" tint="0.59999389629810485"/>
        <rFont val="Calibri"/>
        <family val="2"/>
        <scheme val="minor"/>
      </rPr>
      <t>scheme</t>
    </r>
    <r>
      <rPr>
        <sz val="12"/>
        <color theme="3" tint="0.59999389629810485"/>
        <rFont val="Calibri"/>
        <family val="2"/>
        <scheme val="minor"/>
      </rPr>
      <t xml:space="preserve"> </t>
    </r>
  </si>
  <si>
    <t>well#</t>
  </si>
  <si>
    <t>Paste comb1 photo here:</t>
  </si>
  <si>
    <t>Paste comb2 photo here:</t>
  </si>
  <si>
    <t>Paste comb3 photo here:</t>
  </si>
  <si>
    <t>Paste comb4 photo here:</t>
  </si>
  <si>
    <t>sample1</t>
  </si>
  <si>
    <t>sample2</t>
  </si>
  <si>
    <t>sample3</t>
  </si>
  <si>
    <t>sample4</t>
  </si>
  <si>
    <t>sample5</t>
  </si>
  <si>
    <t>sample6</t>
  </si>
  <si>
    <t>sample7</t>
  </si>
  <si>
    <t>sample8</t>
  </si>
  <si>
    <t>sample9</t>
  </si>
  <si>
    <t>sample10</t>
  </si>
  <si>
    <t>sample11</t>
  </si>
  <si>
    <t>sample12</t>
  </si>
  <si>
    <t>sample13</t>
  </si>
  <si>
    <t>sample14</t>
  </si>
  <si>
    <t>sample15</t>
  </si>
  <si>
    <t>sample16</t>
  </si>
  <si>
    <t>sample17</t>
  </si>
  <si>
    <t>sample18</t>
  </si>
  <si>
    <t>sample19</t>
  </si>
  <si>
    <t>sample20</t>
  </si>
  <si>
    <t>sample21</t>
  </si>
  <si>
    <t>sample22</t>
  </si>
  <si>
    <t>sample23</t>
  </si>
  <si>
    <t>sample24</t>
  </si>
  <si>
    <t>sample25</t>
  </si>
  <si>
    <t>sample26</t>
  </si>
  <si>
    <t>sample27</t>
  </si>
  <si>
    <t>sample28</t>
  </si>
  <si>
    <t>sample29</t>
  </si>
  <si>
    <t>sample30</t>
  </si>
  <si>
    <t>sample31</t>
  </si>
  <si>
    <t>sample32</t>
  </si>
  <si>
    <t>sample33</t>
  </si>
  <si>
    <t>sample34</t>
  </si>
  <si>
    <t>sample35</t>
  </si>
  <si>
    <t>sample36</t>
  </si>
  <si>
    <t>sample37</t>
  </si>
  <si>
    <t>sample38</t>
  </si>
  <si>
    <t>sample39</t>
  </si>
  <si>
    <t>sample40</t>
  </si>
  <si>
    <t>sample41</t>
  </si>
  <si>
    <t>sample42</t>
  </si>
  <si>
    <t>sample43</t>
  </si>
  <si>
    <t>sample44</t>
  </si>
  <si>
    <t>sample45</t>
  </si>
  <si>
    <t>sample46</t>
  </si>
  <si>
    <t>sample47</t>
  </si>
  <si>
    <t>sample48</t>
  </si>
  <si>
    <t>sample49</t>
  </si>
  <si>
    <t>sample50</t>
  </si>
  <si>
    <t>sample51</t>
  </si>
  <si>
    <t>sample52</t>
  </si>
  <si>
    <t>sample53</t>
  </si>
  <si>
    <t>sample54</t>
  </si>
  <si>
    <t>sample55</t>
  </si>
  <si>
    <t>sample56</t>
  </si>
  <si>
    <t>sample57</t>
  </si>
  <si>
    <t>sample58</t>
  </si>
  <si>
    <t>sample59</t>
  </si>
  <si>
    <t>posCo</t>
  </si>
  <si>
    <t>neg</t>
  </si>
  <si>
    <t>96-well plate</t>
  </si>
  <si>
    <t>gel score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</si>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</sst>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  <charset val="1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color theme="3" tint="0.59999389629810485"/>
      <name val="Calibri"/>
      <family val="2"/>
      <scheme val="minor"/>
    </font>
    <font>
      <sz val="12"/>
      <color theme="3" tint="0.59999389629810485"/>
      <name val="Calibri"/>
      <family val="2"/>
      <scheme val="minor"/>
    </font>
    <font>
      <sz val="14"/>
      <color theme="1"/>
      <name val="Calibri"/>
      <family val="2"/>
    </font>
    <font>
      <b/>
      <sz val="12"/>
      <color theme="3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7" fillId="0" borderId="0"/>
    <xf numFmtId="0" fontId="9" fillId="0" borderId="0"/>
    <xf numFmtId="0" fontId="10" fillId="0" borderId="0"/>
    <xf numFmtId="0" fontId="7" fillId="0" borderId="0"/>
    <xf numFmtId="0" fontId="9" fillId="0" borderId="0"/>
    <xf numFmtId="0" fontId="2" fillId="0" borderId="0"/>
    <xf numFmtId="0" fontId="2" fillId="0" borderId="0"/>
  </cellStyleXfs>
  <cellXfs count="48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0" fillId="0" borderId="5" xfId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4" fontId="3" fillId="0" borderId="0" xfId="0" applyNumberFormat="1" applyFont="1"/>
    <xf numFmtId="14" fontId="3" fillId="0" borderId="0" xfId="0" applyNumberFormat="1" applyFont="1"/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/>
    <xf numFmtId="0" fontId="5" fillId="2" borderId="8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0" fillId="3" borderId="1" xfId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12" fillId="0" borderId="0" xfId="0" applyFont="1"/>
    <xf numFmtId="0" fontId="0" fillId="0" borderId="2" xfId="0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/>
    <xf numFmtId="0" fontId="3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/>
    </xf>
    <xf numFmtId="0" fontId="0" fillId="3" borderId="2" xfId="1" applyFont="1" applyFill="1" applyBorder="1" applyAlignment="1">
      <alignment horizontal="center" vertical="center"/>
    </xf>
    <xf numFmtId="0" fontId="0" fillId="3" borderId="10" xfId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</cellXfs>
  <cellStyles count="8">
    <cellStyle name="Normal 2" xfId="1" xr:uid="{00000000-0005-0000-0000-000000000000}"/>
    <cellStyle name="Normal 2 2" xfId="5" xr:uid="{00000000-0005-0000-0000-000001000000}"/>
    <cellStyle name="Normal 4" xfId="6" xr:uid="{00000000-0005-0000-0000-000002000000}"/>
    <cellStyle name="Normal 4 2" xfId="7" xr:uid="{00000000-0005-0000-0000-000003000000}"/>
    <cellStyle name="Normal_CSIRO Ocean Carbon Group" xfId="3" xr:uid="{00000000-0005-0000-0000-000004000000}"/>
    <cellStyle name="Standard" xfId="0" builtinId="0"/>
    <cellStyle name="Standard 2" xfId="2" xr:uid="{00000000-0005-0000-0000-000006000000}"/>
    <cellStyle name="Standard 2 2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66675</xdr:colOff>
      <xdr:row>6</xdr:row>
      <xdr:rowOff>221831</xdr:rowOff>
    </xdr:from>
    <xdr:to>
      <xdr:col>23</xdr:col>
      <xdr:colOff>104775</xdr:colOff>
      <xdr:row>17</xdr:row>
      <xdr:rowOff>180655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0050" y="1679156"/>
          <a:ext cx="7000875" cy="2587724"/>
        </a:xfrm>
        <a:prstGeom prst="rect">
          <a:avLst/>
        </a:prstGeom>
      </xdr:spPr>
    </xdr:pic>
    <xdr:clientData/>
  </xdr:twoCellAnchor>
  <xdr:twoCellAnchor editAs="oneCell">
    <xdr:from>
      <xdr:col>6</xdr:col>
      <xdr:colOff>28576</xdr:colOff>
      <xdr:row>31</xdr:row>
      <xdr:rowOff>9525</xdr:rowOff>
    </xdr:from>
    <xdr:to>
      <xdr:col>23</xdr:col>
      <xdr:colOff>38101</xdr:colOff>
      <xdr:row>41</xdr:row>
      <xdr:rowOff>47321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71951" y="7458075"/>
          <a:ext cx="6972300" cy="2428571"/>
        </a:xfrm>
        <a:prstGeom prst="rect">
          <a:avLst/>
        </a:prstGeom>
      </xdr:spPr>
    </xdr:pic>
    <xdr:clientData/>
  </xdr:twoCellAnchor>
  <xdr:twoCellAnchor editAs="oneCell">
    <xdr:from>
      <xdr:col>5</xdr:col>
      <xdr:colOff>466725</xdr:colOff>
      <xdr:row>55</xdr:row>
      <xdr:rowOff>0</xdr:rowOff>
    </xdr:from>
    <xdr:to>
      <xdr:col>23</xdr:col>
      <xdr:colOff>38100</xdr:colOff>
      <xdr:row>65</xdr:row>
      <xdr:rowOff>133034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67175" y="13192125"/>
          <a:ext cx="7077075" cy="2523809"/>
        </a:xfrm>
        <a:prstGeom prst="rect">
          <a:avLst/>
        </a:prstGeom>
      </xdr:spPr>
    </xdr:pic>
    <xdr:clientData/>
  </xdr:twoCellAnchor>
  <xdr:twoCellAnchor editAs="oneCell">
    <xdr:from>
      <xdr:col>6</xdr:col>
      <xdr:colOff>28576</xdr:colOff>
      <xdr:row>79</xdr:row>
      <xdr:rowOff>9525</xdr:rowOff>
    </xdr:from>
    <xdr:to>
      <xdr:col>22</xdr:col>
      <xdr:colOff>47626</xdr:colOff>
      <xdr:row>90</xdr:row>
      <xdr:rowOff>18720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71951" y="18945225"/>
          <a:ext cx="6572250" cy="2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01"/>
  <sheetViews>
    <sheetView tabSelected="1" zoomScaleNormal="100" workbookViewId="0">
      <selection activeCell="E1" sqref="E1"/>
    </sheetView>
  </sheetViews>
  <sheetFormatPr baseColWidth="10" defaultRowHeight="15" x14ac:dyDescent="0.25"/>
  <cols>
    <col min="1" max="1" width="10.28515625" bestFit="1" customWidth="1"/>
    <col min="2" max="2" width="10" bestFit="1" customWidth="1"/>
    <col min="3" max="3" width="12.7109375" bestFit="1" customWidth="1"/>
    <col min="4" max="4" width="9.5703125" bestFit="1" customWidth="1"/>
    <col min="6" max="6" width="8.140625" bestFit="1" customWidth="1"/>
    <col min="7" max="32" width="6.140625" customWidth="1"/>
  </cols>
  <sheetData>
    <row r="1" spans="1:33" ht="18.75" x14ac:dyDescent="0.3">
      <c r="A1" s="47" t="s">
        <v>181</v>
      </c>
      <c r="B1" s="28"/>
      <c r="C1" s="29"/>
      <c r="D1" s="20"/>
      <c r="E1" s="2"/>
      <c r="F1" s="2"/>
      <c r="G1" s="3" t="s">
        <v>3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ht="19.5" thickBot="1" x14ac:dyDescent="0.35">
      <c r="A2" s="27" t="s">
        <v>111</v>
      </c>
      <c r="B2" s="28" t="s">
        <v>112</v>
      </c>
      <c r="C2" s="29" t="s">
        <v>179</v>
      </c>
      <c r="D2" s="20"/>
      <c r="E2" s="2"/>
      <c r="F2" s="4"/>
      <c r="G2" s="30" t="s">
        <v>4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ht="19.5" thickBot="1" x14ac:dyDescent="0.35">
      <c r="A3" s="22" t="s">
        <v>113</v>
      </c>
      <c r="B3" s="5" t="s">
        <v>5</v>
      </c>
      <c r="C3" s="5" t="s">
        <v>6</v>
      </c>
      <c r="D3" s="25" t="s">
        <v>180</v>
      </c>
      <c r="E3" s="2"/>
      <c r="F3" s="5" t="s">
        <v>7</v>
      </c>
      <c r="G3" s="6">
        <v>1</v>
      </c>
      <c r="H3" s="6">
        <v>2</v>
      </c>
      <c r="I3" s="6">
        <v>3</v>
      </c>
      <c r="J3" s="6">
        <v>4</v>
      </c>
      <c r="K3" s="6">
        <v>5</v>
      </c>
      <c r="L3" s="6">
        <v>6</v>
      </c>
      <c r="M3" s="6">
        <v>7</v>
      </c>
      <c r="N3" s="6">
        <v>8</v>
      </c>
      <c r="O3" s="6">
        <v>9</v>
      </c>
      <c r="P3" s="6">
        <v>10</v>
      </c>
      <c r="Q3" s="6">
        <v>11</v>
      </c>
      <c r="R3" s="6">
        <v>12</v>
      </c>
      <c r="S3" s="6">
        <v>13</v>
      </c>
      <c r="T3" s="6">
        <v>14</v>
      </c>
      <c r="U3" s="6">
        <v>15</v>
      </c>
      <c r="V3" s="6">
        <v>16</v>
      </c>
      <c r="W3" s="6">
        <v>17</v>
      </c>
      <c r="X3" s="6">
        <v>18</v>
      </c>
      <c r="Y3" s="6">
        <v>19</v>
      </c>
      <c r="Z3" s="6">
        <v>20</v>
      </c>
      <c r="AA3" s="6">
        <v>21</v>
      </c>
      <c r="AB3" s="6">
        <v>22</v>
      </c>
      <c r="AC3" s="6">
        <v>23</v>
      </c>
      <c r="AD3" s="6">
        <v>24</v>
      </c>
      <c r="AE3" s="6">
        <v>25</v>
      </c>
      <c r="AF3" s="6">
        <v>26</v>
      </c>
      <c r="AG3" s="2"/>
    </row>
    <row r="4" spans="1:33" ht="19.5" thickBot="1" x14ac:dyDescent="0.35">
      <c r="A4" s="23">
        <v>1</v>
      </c>
      <c r="B4" s="21" t="s">
        <v>8</v>
      </c>
      <c r="C4" s="35" t="s">
        <v>118</v>
      </c>
      <c r="D4" s="26">
        <f>HLOOKUP(B4,H$4:AE$5,2,FALSE)</f>
        <v>2</v>
      </c>
      <c r="E4" s="1"/>
      <c r="F4" s="5" t="s">
        <v>9</v>
      </c>
      <c r="G4" s="7" t="s">
        <v>10</v>
      </c>
      <c r="H4" s="8" t="s">
        <v>8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8" t="s">
        <v>18</v>
      </c>
      <c r="Q4" s="8" t="s">
        <v>19</v>
      </c>
      <c r="R4" s="8" t="s">
        <v>20</v>
      </c>
      <c r="S4" s="8" t="s">
        <v>21</v>
      </c>
      <c r="T4" s="8" t="s">
        <v>22</v>
      </c>
      <c r="U4" s="8" t="s">
        <v>23</v>
      </c>
      <c r="V4" s="8" t="s">
        <v>24</v>
      </c>
      <c r="W4" s="8" t="s">
        <v>25</v>
      </c>
      <c r="X4" s="8" t="s">
        <v>26</v>
      </c>
      <c r="Y4" s="8" t="s">
        <v>27</v>
      </c>
      <c r="Z4" s="8" t="s">
        <v>28</v>
      </c>
      <c r="AA4" s="8" t="s">
        <v>29</v>
      </c>
      <c r="AB4" s="8" t="s">
        <v>30</v>
      </c>
      <c r="AC4" s="8" t="s">
        <v>31</v>
      </c>
      <c r="AD4" s="8" t="s">
        <v>32</v>
      </c>
      <c r="AE4" s="9" t="s">
        <v>33</v>
      </c>
      <c r="AF4" s="7"/>
      <c r="AG4" s="2"/>
    </row>
    <row r="5" spans="1:33" ht="18.75" x14ac:dyDescent="0.3">
      <c r="A5" s="24">
        <v>2</v>
      </c>
      <c r="B5" s="18" t="s">
        <v>11</v>
      </c>
      <c r="C5" s="35" t="s">
        <v>119</v>
      </c>
      <c r="D5" s="26">
        <f>HLOOKUP(B5,H$4:AE$5,2,FALSE)</f>
        <v>2</v>
      </c>
      <c r="E5" s="1"/>
      <c r="F5" s="17" t="s">
        <v>34</v>
      </c>
      <c r="G5" s="31"/>
      <c r="H5" s="11">
        <v>2</v>
      </c>
      <c r="I5" s="11">
        <v>2</v>
      </c>
      <c r="J5" s="11">
        <v>2</v>
      </c>
      <c r="K5" s="11">
        <v>2</v>
      </c>
      <c r="L5" s="11">
        <v>2</v>
      </c>
      <c r="M5" s="11">
        <v>2</v>
      </c>
      <c r="N5" s="11">
        <v>2</v>
      </c>
      <c r="O5" s="11">
        <v>2</v>
      </c>
      <c r="P5" s="11">
        <v>2</v>
      </c>
      <c r="Q5" s="11">
        <v>2</v>
      </c>
      <c r="R5" s="11">
        <v>2</v>
      </c>
      <c r="S5" s="11">
        <v>2</v>
      </c>
      <c r="T5" s="11">
        <v>2</v>
      </c>
      <c r="U5" s="11">
        <v>2</v>
      </c>
      <c r="V5" s="11">
        <v>3</v>
      </c>
      <c r="W5" s="11">
        <v>3</v>
      </c>
      <c r="X5" s="11"/>
      <c r="Y5" s="11"/>
      <c r="Z5" s="11"/>
      <c r="AA5" s="11"/>
      <c r="AB5" s="11"/>
      <c r="AC5" s="11"/>
      <c r="AD5" s="11"/>
      <c r="AE5" s="11"/>
      <c r="AF5" s="31"/>
      <c r="AG5" s="2"/>
    </row>
    <row r="6" spans="1:33" ht="18.75" x14ac:dyDescent="0.3">
      <c r="A6" s="24">
        <v>3</v>
      </c>
      <c r="B6" s="18" t="s">
        <v>35</v>
      </c>
      <c r="C6" s="35" t="s">
        <v>120</v>
      </c>
      <c r="D6" s="26">
        <f>HLOOKUP(B6,H$28:AE$29,2,FALSE)</f>
        <v>3</v>
      </c>
      <c r="E6" s="1"/>
      <c r="F6" s="32"/>
      <c r="G6" s="33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33"/>
      <c r="AG6" s="2"/>
    </row>
    <row r="7" spans="1:33" ht="18.75" x14ac:dyDescent="0.3">
      <c r="A7" s="24">
        <v>4</v>
      </c>
      <c r="B7" s="18" t="s">
        <v>36</v>
      </c>
      <c r="C7" s="35" t="s">
        <v>121</v>
      </c>
      <c r="D7" s="26">
        <f>HLOOKUP(B7,H$28:AE$29,2,FALSE)</f>
        <v>3</v>
      </c>
      <c r="E7" s="1"/>
      <c r="F7" s="2"/>
      <c r="G7" s="34" t="s">
        <v>114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ht="18.75" x14ac:dyDescent="0.3">
      <c r="A8" s="24">
        <v>5</v>
      </c>
      <c r="B8" s="18" t="s">
        <v>37</v>
      </c>
      <c r="C8" s="35" t="s">
        <v>122</v>
      </c>
      <c r="D8" s="26">
        <f>HLOOKUP(B8,H$52:AE$53,2,FALSE)</f>
        <v>3</v>
      </c>
      <c r="E8" s="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18.75" x14ac:dyDescent="0.3">
      <c r="A9" s="24">
        <v>6</v>
      </c>
      <c r="B9" s="18" t="s">
        <v>38</v>
      </c>
      <c r="C9" s="35" t="s">
        <v>123</v>
      </c>
      <c r="D9" s="26">
        <f>HLOOKUP(B9,H$52:AE$53,2,FALSE)</f>
        <v>3</v>
      </c>
      <c r="E9" s="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ht="18.75" x14ac:dyDescent="0.3">
      <c r="A10" s="24">
        <v>7</v>
      </c>
      <c r="B10" s="18" t="s">
        <v>39</v>
      </c>
      <c r="C10" s="35" t="s">
        <v>124</v>
      </c>
      <c r="D10" s="26">
        <f>HLOOKUP(B10,H$76:AE$77,2,FALSE)</f>
        <v>3</v>
      </c>
      <c r="E10" s="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19.5" thickBot="1" x14ac:dyDescent="0.35">
      <c r="A11" s="40">
        <v>8</v>
      </c>
      <c r="B11" s="41" t="s">
        <v>40</v>
      </c>
      <c r="C11" s="42" t="s">
        <v>125</v>
      </c>
      <c r="D11" s="43">
        <f>HLOOKUP(B11,H$76:AE$77,2,FALSE)</f>
        <v>3</v>
      </c>
      <c r="E11" s="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ht="18.75" x14ac:dyDescent="0.3">
      <c r="A12" s="23">
        <v>9</v>
      </c>
      <c r="B12" s="21" t="s">
        <v>12</v>
      </c>
      <c r="C12" s="35" t="s">
        <v>126</v>
      </c>
      <c r="D12" s="39">
        <f>HLOOKUP(B12,H$4:AE$5,2,FALSE)</f>
        <v>2</v>
      </c>
      <c r="E12" s="1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18.75" x14ac:dyDescent="0.3">
      <c r="A13" s="24">
        <v>10</v>
      </c>
      <c r="B13" s="18" t="s">
        <v>13</v>
      </c>
      <c r="C13" s="35" t="s">
        <v>127</v>
      </c>
      <c r="D13" s="26">
        <f>HLOOKUP(B13,H$4:AE$5,2,FALSE)</f>
        <v>2</v>
      </c>
      <c r="E13" s="1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18.75" x14ac:dyDescent="0.3">
      <c r="A14" s="24">
        <v>11</v>
      </c>
      <c r="B14" s="18" t="s">
        <v>41</v>
      </c>
      <c r="C14" s="35" t="s">
        <v>128</v>
      </c>
      <c r="D14" s="26">
        <f>HLOOKUP(B14,H$28:AE$29,2,FALSE)</f>
        <v>3</v>
      </c>
      <c r="E14" s="1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18.75" x14ac:dyDescent="0.3">
      <c r="A15" s="24">
        <v>12</v>
      </c>
      <c r="B15" s="18" t="s">
        <v>42</v>
      </c>
      <c r="C15" s="35" t="s">
        <v>129</v>
      </c>
      <c r="D15" s="26">
        <f>HLOOKUP(B15,H$28:AE$29,2,FALSE)</f>
        <v>3</v>
      </c>
      <c r="E15" s="1"/>
      <c r="F15" s="2"/>
      <c r="G15" s="2"/>
      <c r="H15" s="2"/>
      <c r="I15" s="2"/>
      <c r="J15" s="2"/>
      <c r="K15" s="2"/>
      <c r="L15" s="2"/>
      <c r="M15" s="2"/>
      <c r="N15" s="2"/>
      <c r="O15" s="2"/>
      <c r="P15" s="1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ht="18.75" x14ac:dyDescent="0.3">
      <c r="A16" s="24">
        <v>13</v>
      </c>
      <c r="B16" s="18" t="s">
        <v>43</v>
      </c>
      <c r="C16" s="35" t="s">
        <v>130</v>
      </c>
      <c r="D16" s="26">
        <f>HLOOKUP(B16,H$52:AE$53,2,FALSE)</f>
        <v>2</v>
      </c>
      <c r="E16" s="1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ht="18.75" x14ac:dyDescent="0.3">
      <c r="A17" s="24">
        <v>14</v>
      </c>
      <c r="B17" s="18" t="s">
        <v>44</v>
      </c>
      <c r="C17" s="35" t="s">
        <v>131</v>
      </c>
      <c r="D17" s="26">
        <f>HLOOKUP(B17,H$52:AE$53,2,FALSE)</f>
        <v>2</v>
      </c>
      <c r="E17" s="1"/>
      <c r="F17" s="13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t="18.75" x14ac:dyDescent="0.3">
      <c r="A18" s="24">
        <v>15</v>
      </c>
      <c r="B18" s="18" t="s">
        <v>45</v>
      </c>
      <c r="C18" s="35" t="s">
        <v>132</v>
      </c>
      <c r="D18" s="26">
        <f>HLOOKUP(B18,H$76:AE$77,2,FALSE)</f>
        <v>3</v>
      </c>
      <c r="E18" s="1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19.5" thickBot="1" x14ac:dyDescent="0.35">
      <c r="A19" s="40">
        <v>16</v>
      </c>
      <c r="B19" s="41" t="s">
        <v>46</v>
      </c>
      <c r="C19" s="42" t="s">
        <v>133</v>
      </c>
      <c r="D19" s="43">
        <f>HLOOKUP(B19,H$76:AE$77,2,FALSE)</f>
        <v>3</v>
      </c>
      <c r="E19" s="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ht="18.75" x14ac:dyDescent="0.3">
      <c r="A20" s="23">
        <v>17</v>
      </c>
      <c r="B20" s="21" t="s">
        <v>14</v>
      </c>
      <c r="C20" s="35" t="s">
        <v>134</v>
      </c>
      <c r="D20" s="39">
        <f>HLOOKUP(B20,H$4:AE$5,2,FALSE)</f>
        <v>2</v>
      </c>
      <c r="E20" s="1"/>
      <c r="F20" s="2"/>
      <c r="G20" s="38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ht="18.75" x14ac:dyDescent="0.3">
      <c r="A21" s="24">
        <v>18</v>
      </c>
      <c r="B21" s="18" t="s">
        <v>15</v>
      </c>
      <c r="C21" s="35" t="s">
        <v>135</v>
      </c>
      <c r="D21" s="26">
        <f>HLOOKUP(B21,H$4:AE$5,2,FALSE)</f>
        <v>2</v>
      </c>
      <c r="E21" s="1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ht="18.75" x14ac:dyDescent="0.3">
      <c r="A22" s="24">
        <v>19</v>
      </c>
      <c r="B22" s="18" t="s">
        <v>47</v>
      </c>
      <c r="C22" s="35" t="s">
        <v>136</v>
      </c>
      <c r="D22" s="26">
        <f>HLOOKUP(B22,H$28:AE$29,2,FALSE)</f>
        <v>3</v>
      </c>
      <c r="E22" s="1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ht="18.75" x14ac:dyDescent="0.3">
      <c r="A23" s="24">
        <v>20</v>
      </c>
      <c r="B23" s="18" t="s">
        <v>48</v>
      </c>
      <c r="C23" s="35" t="s">
        <v>137</v>
      </c>
      <c r="D23" s="26">
        <f>HLOOKUP(B23,H$28:AE$29,2,FALSE)</f>
        <v>3</v>
      </c>
      <c r="E23" s="1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ht="18.75" x14ac:dyDescent="0.3">
      <c r="A24" s="24">
        <v>21</v>
      </c>
      <c r="B24" s="18" t="s">
        <v>49</v>
      </c>
      <c r="C24" s="35" t="s">
        <v>138</v>
      </c>
      <c r="D24" s="26">
        <f>HLOOKUP(B24,H$52:AE$53,2,FALSE)</f>
        <v>2</v>
      </c>
      <c r="E24" s="1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ht="18.75" x14ac:dyDescent="0.3">
      <c r="A25" s="24">
        <v>22</v>
      </c>
      <c r="B25" s="18" t="s">
        <v>50</v>
      </c>
      <c r="C25" s="35" t="s">
        <v>139</v>
      </c>
      <c r="D25" s="26">
        <f>HLOOKUP(B25,H$52:AE$53,2,FALSE)</f>
        <v>2</v>
      </c>
      <c r="E25" s="1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ht="19.5" thickBot="1" x14ac:dyDescent="0.35">
      <c r="A26" s="24">
        <v>23</v>
      </c>
      <c r="B26" s="18" t="s">
        <v>51</v>
      </c>
      <c r="C26" s="35" t="s">
        <v>140</v>
      </c>
      <c r="D26" s="26">
        <f>HLOOKUP(B26,H$76:AE$77,2,FALSE)</f>
        <v>3</v>
      </c>
      <c r="E26" s="1"/>
      <c r="F26" s="4"/>
      <c r="G26" s="30" t="s">
        <v>4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ht="19.5" thickBot="1" x14ac:dyDescent="0.35">
      <c r="A27" s="40">
        <v>24</v>
      </c>
      <c r="B27" s="41" t="s">
        <v>52</v>
      </c>
      <c r="C27" s="42" t="s">
        <v>141</v>
      </c>
      <c r="D27" s="43">
        <f>HLOOKUP(B27,H$76:AE$77,2,FALSE)</f>
        <v>3</v>
      </c>
      <c r="E27" s="1"/>
      <c r="F27" s="5" t="s">
        <v>53</v>
      </c>
      <c r="G27" s="6">
        <v>1</v>
      </c>
      <c r="H27" s="6">
        <v>2</v>
      </c>
      <c r="I27" s="6">
        <v>3</v>
      </c>
      <c r="J27" s="6">
        <v>4</v>
      </c>
      <c r="K27" s="6">
        <v>5</v>
      </c>
      <c r="L27" s="6">
        <v>6</v>
      </c>
      <c r="M27" s="6">
        <v>7</v>
      </c>
      <c r="N27" s="6">
        <v>8</v>
      </c>
      <c r="O27" s="6">
        <v>9</v>
      </c>
      <c r="P27" s="6">
        <v>10</v>
      </c>
      <c r="Q27" s="6">
        <v>11</v>
      </c>
      <c r="R27" s="6">
        <v>12</v>
      </c>
      <c r="S27" s="6">
        <v>13</v>
      </c>
      <c r="T27" s="6">
        <v>14</v>
      </c>
      <c r="U27" s="6">
        <v>15</v>
      </c>
      <c r="V27" s="6">
        <v>16</v>
      </c>
      <c r="W27" s="6">
        <v>17</v>
      </c>
      <c r="X27" s="6">
        <v>18</v>
      </c>
      <c r="Y27" s="6">
        <v>19</v>
      </c>
      <c r="Z27" s="6">
        <v>20</v>
      </c>
      <c r="AA27" s="6">
        <v>21</v>
      </c>
      <c r="AB27" s="6">
        <v>22</v>
      </c>
      <c r="AC27" s="6">
        <v>23</v>
      </c>
      <c r="AD27" s="6">
        <v>24</v>
      </c>
      <c r="AE27" s="6">
        <v>25</v>
      </c>
      <c r="AF27" s="6">
        <v>26</v>
      </c>
      <c r="AG27" s="2"/>
    </row>
    <row r="28" spans="1:33" ht="19.5" thickBot="1" x14ac:dyDescent="0.35">
      <c r="A28" s="23">
        <v>25</v>
      </c>
      <c r="B28" s="21" t="s">
        <v>16</v>
      </c>
      <c r="C28" s="35" t="s">
        <v>142</v>
      </c>
      <c r="D28" s="39">
        <f>HLOOKUP(B28,H$4:AE$5,2,FALSE)</f>
        <v>2</v>
      </c>
      <c r="E28" s="1"/>
      <c r="F28" s="5" t="s">
        <v>54</v>
      </c>
      <c r="G28" s="7" t="s">
        <v>10</v>
      </c>
      <c r="H28" s="8" t="s">
        <v>35</v>
      </c>
      <c r="I28" s="8" t="s">
        <v>36</v>
      </c>
      <c r="J28" s="8" t="s">
        <v>41</v>
      </c>
      <c r="K28" s="8" t="s">
        <v>42</v>
      </c>
      <c r="L28" s="8" t="s">
        <v>47</v>
      </c>
      <c r="M28" s="8" t="s">
        <v>48</v>
      </c>
      <c r="N28" s="8" t="s">
        <v>55</v>
      </c>
      <c r="O28" s="8" t="s">
        <v>56</v>
      </c>
      <c r="P28" s="8" t="s">
        <v>57</v>
      </c>
      <c r="Q28" s="8" t="s">
        <v>58</v>
      </c>
      <c r="R28" s="8" t="s">
        <v>59</v>
      </c>
      <c r="S28" s="8" t="s">
        <v>60</v>
      </c>
      <c r="T28" s="8" t="s">
        <v>61</v>
      </c>
      <c r="U28" s="8" t="s">
        <v>62</v>
      </c>
      <c r="V28" s="8" t="s">
        <v>63</v>
      </c>
      <c r="W28" s="8" t="s">
        <v>64</v>
      </c>
      <c r="X28" s="8" t="s">
        <v>65</v>
      </c>
      <c r="Y28" s="8" t="s">
        <v>66</v>
      </c>
      <c r="Z28" s="8" t="s">
        <v>67</v>
      </c>
      <c r="AA28" s="8" t="s">
        <v>68</v>
      </c>
      <c r="AB28" s="8" t="s">
        <v>69</v>
      </c>
      <c r="AC28" s="8" t="s">
        <v>70</v>
      </c>
      <c r="AD28" s="8" t="s">
        <v>71</v>
      </c>
      <c r="AE28" s="9" t="s">
        <v>72</v>
      </c>
      <c r="AF28" s="7"/>
      <c r="AG28" s="2"/>
    </row>
    <row r="29" spans="1:33" ht="19.5" thickBot="1" x14ac:dyDescent="0.35">
      <c r="A29" s="24">
        <v>26</v>
      </c>
      <c r="B29" s="18" t="s">
        <v>17</v>
      </c>
      <c r="C29" s="35" t="s">
        <v>143</v>
      </c>
      <c r="D29" s="26">
        <f>HLOOKUP(B29,H$4:AE$5,2,FALSE)</f>
        <v>2</v>
      </c>
      <c r="E29" s="1"/>
      <c r="F29" s="17" t="s">
        <v>34</v>
      </c>
      <c r="G29" s="31"/>
      <c r="H29" s="11">
        <v>3</v>
      </c>
      <c r="I29" s="11">
        <v>3</v>
      </c>
      <c r="J29" s="11">
        <v>3</v>
      </c>
      <c r="K29" s="11">
        <v>3</v>
      </c>
      <c r="L29" s="11">
        <v>3</v>
      </c>
      <c r="M29" s="11">
        <v>3</v>
      </c>
      <c r="N29" s="11">
        <v>3</v>
      </c>
      <c r="O29" s="11">
        <v>3</v>
      </c>
      <c r="P29" s="11">
        <v>3</v>
      </c>
      <c r="Q29" s="11">
        <v>3</v>
      </c>
      <c r="R29" s="11">
        <v>3</v>
      </c>
      <c r="S29" s="11">
        <v>3</v>
      </c>
      <c r="T29" s="11">
        <v>3</v>
      </c>
      <c r="U29" s="11">
        <v>3</v>
      </c>
      <c r="V29" s="11">
        <v>3</v>
      </c>
      <c r="W29" s="11">
        <v>0</v>
      </c>
      <c r="X29" s="11"/>
      <c r="Y29" s="11"/>
      <c r="Z29" s="11"/>
      <c r="AA29" s="11"/>
      <c r="AB29" s="11"/>
      <c r="AC29" s="11"/>
      <c r="AD29" s="11"/>
      <c r="AE29" s="11"/>
      <c r="AF29" s="10"/>
      <c r="AG29" s="2"/>
    </row>
    <row r="30" spans="1:33" ht="18.75" x14ac:dyDescent="0.3">
      <c r="A30" s="24">
        <v>27</v>
      </c>
      <c r="B30" s="18" t="s">
        <v>55</v>
      </c>
      <c r="C30" s="35" t="s">
        <v>144</v>
      </c>
      <c r="D30" s="26">
        <f>HLOOKUP(B30,H$28:AE$29,2,FALSE)</f>
        <v>3</v>
      </c>
      <c r="E30" s="1"/>
      <c r="F30" s="32"/>
      <c r="G30" s="33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2"/>
      <c r="AG30" s="2"/>
    </row>
    <row r="31" spans="1:33" ht="18.75" x14ac:dyDescent="0.3">
      <c r="A31" s="24">
        <v>28</v>
      </c>
      <c r="B31" s="18" t="s">
        <v>56</v>
      </c>
      <c r="C31" s="35" t="s">
        <v>145</v>
      </c>
      <c r="D31" s="26">
        <f>HLOOKUP(B31,H$28:AE$29,2,FALSE)</f>
        <v>3</v>
      </c>
      <c r="E31" s="1"/>
      <c r="F31" s="2"/>
      <c r="G31" s="34" t="s">
        <v>115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ht="18.75" x14ac:dyDescent="0.3">
      <c r="A32" s="24">
        <v>29</v>
      </c>
      <c r="B32" s="18" t="s">
        <v>73</v>
      </c>
      <c r="C32" s="35" t="s">
        <v>146</v>
      </c>
      <c r="D32" s="26">
        <f>HLOOKUP(B32,H$52:AE$53,2,FALSE)</f>
        <v>3</v>
      </c>
      <c r="E32" s="1"/>
      <c r="F32" s="2"/>
      <c r="G32" s="2"/>
      <c r="H32" s="2"/>
      <c r="I32" s="2"/>
      <c r="J32" s="2"/>
      <c r="K32" s="2"/>
      <c r="L32" s="2"/>
      <c r="M32" s="2"/>
      <c r="N32" s="2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2"/>
      <c r="AA32" s="2"/>
      <c r="AB32" s="2"/>
      <c r="AC32" s="2"/>
      <c r="AD32" s="2"/>
      <c r="AE32" s="2"/>
      <c r="AF32" s="2"/>
      <c r="AG32" s="2"/>
    </row>
    <row r="33" spans="1:33" ht="18.75" x14ac:dyDescent="0.3">
      <c r="A33" s="24">
        <v>30</v>
      </c>
      <c r="B33" s="18" t="s">
        <v>74</v>
      </c>
      <c r="C33" s="35" t="s">
        <v>147</v>
      </c>
      <c r="D33" s="26">
        <f>HLOOKUP(B33,H$52:AE$53,2,FALSE)</f>
        <v>3</v>
      </c>
      <c r="E33" s="1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ht="18.75" x14ac:dyDescent="0.3">
      <c r="A34" s="24">
        <v>31</v>
      </c>
      <c r="B34" s="18" t="s">
        <v>75</v>
      </c>
      <c r="C34" s="35" t="s">
        <v>148</v>
      </c>
      <c r="D34" s="26">
        <f>HLOOKUP(B34,H$76:AE$77,2,FALSE)</f>
        <v>3</v>
      </c>
      <c r="E34" s="1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ht="19.5" thickBot="1" x14ac:dyDescent="0.35">
      <c r="A35" s="40">
        <v>32</v>
      </c>
      <c r="B35" s="41" t="s">
        <v>76</v>
      </c>
      <c r="C35" s="42" t="s">
        <v>149</v>
      </c>
      <c r="D35" s="43">
        <f>HLOOKUP(B35,H$76:AE$77,2,FALSE)</f>
        <v>3</v>
      </c>
      <c r="E35" s="1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ht="18.75" x14ac:dyDescent="0.3">
      <c r="A36" s="23">
        <v>33</v>
      </c>
      <c r="B36" s="21" t="s">
        <v>18</v>
      </c>
      <c r="C36" s="35" t="s">
        <v>150</v>
      </c>
      <c r="D36" s="39">
        <f>HLOOKUP(B36,H$4:AE$5,2,FALSE)</f>
        <v>2</v>
      </c>
      <c r="E36" s="1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ht="18.75" x14ac:dyDescent="0.3">
      <c r="A37" s="24">
        <v>34</v>
      </c>
      <c r="B37" s="18" t="s">
        <v>19</v>
      </c>
      <c r="C37" s="35" t="s">
        <v>151</v>
      </c>
      <c r="D37" s="26">
        <f>HLOOKUP(B37,H$4:AE$5,2,FALSE)</f>
        <v>2</v>
      </c>
      <c r="E37" s="1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ht="18.75" x14ac:dyDescent="0.3">
      <c r="A38" s="24">
        <v>35</v>
      </c>
      <c r="B38" s="18" t="s">
        <v>57</v>
      </c>
      <c r="C38" s="35" t="s">
        <v>152</v>
      </c>
      <c r="D38" s="26">
        <f>HLOOKUP(B38,H$28:AE$29,2,FALSE)</f>
        <v>3</v>
      </c>
      <c r="E38" s="1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ht="18.75" x14ac:dyDescent="0.3">
      <c r="A39" s="24">
        <v>36</v>
      </c>
      <c r="B39" s="18" t="s">
        <v>58</v>
      </c>
      <c r="C39" s="35" t="s">
        <v>153</v>
      </c>
      <c r="D39" s="26">
        <f>HLOOKUP(B39,H$28:AE$29,2,FALSE)</f>
        <v>3</v>
      </c>
      <c r="E39" s="1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ht="18.75" x14ac:dyDescent="0.3">
      <c r="A40" s="24">
        <v>37</v>
      </c>
      <c r="B40" s="18" t="s">
        <v>77</v>
      </c>
      <c r="C40" s="35" t="s">
        <v>154</v>
      </c>
      <c r="D40" s="26">
        <f>HLOOKUP(B40,H$52:AE$53,2,FALSE)</f>
        <v>3</v>
      </c>
      <c r="E40" s="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ht="18.75" x14ac:dyDescent="0.3">
      <c r="A41" s="24">
        <v>38</v>
      </c>
      <c r="B41" s="18" t="s">
        <v>78</v>
      </c>
      <c r="C41" s="35" t="s">
        <v>155</v>
      </c>
      <c r="D41" s="26">
        <f>HLOOKUP(B41,H$52:AE$53,2,FALSE)</f>
        <v>3</v>
      </c>
      <c r="E41" s="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ht="18.75" x14ac:dyDescent="0.3">
      <c r="A42" s="24">
        <v>39</v>
      </c>
      <c r="B42" s="18" t="s">
        <v>79</v>
      </c>
      <c r="C42" s="35" t="s">
        <v>156</v>
      </c>
      <c r="D42" s="26">
        <f>HLOOKUP(B42,H$76:AE$77,2,FALSE)</f>
        <v>3</v>
      </c>
      <c r="E42" s="1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ht="19.5" thickBot="1" x14ac:dyDescent="0.35">
      <c r="A43" s="40">
        <v>40</v>
      </c>
      <c r="B43" s="41" t="s">
        <v>80</v>
      </c>
      <c r="C43" s="42" t="s">
        <v>157</v>
      </c>
      <c r="D43" s="43">
        <f>HLOOKUP(B43,H$76:AE$77,2,FALSE)</f>
        <v>3</v>
      </c>
      <c r="E43" s="1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ht="18.75" x14ac:dyDescent="0.3">
      <c r="A44" s="23">
        <v>41</v>
      </c>
      <c r="B44" s="21" t="s">
        <v>20</v>
      </c>
      <c r="C44" s="35" t="s">
        <v>158</v>
      </c>
      <c r="D44" s="39">
        <f>HLOOKUP(B44,H$4:AE$5,2,FALSE)</f>
        <v>2</v>
      </c>
      <c r="E44" s="1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ht="18.75" x14ac:dyDescent="0.3">
      <c r="A45" s="24">
        <v>42</v>
      </c>
      <c r="B45" s="18" t="s">
        <v>21</v>
      </c>
      <c r="C45" s="35" t="s">
        <v>159</v>
      </c>
      <c r="D45" s="26">
        <f>HLOOKUP(B45,H$4:AE$5,2,FALSE)</f>
        <v>2</v>
      </c>
      <c r="E45" s="1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ht="18.75" x14ac:dyDescent="0.3">
      <c r="A46" s="24">
        <v>43</v>
      </c>
      <c r="B46" s="18" t="s">
        <v>59</v>
      </c>
      <c r="C46" s="35" t="s">
        <v>160</v>
      </c>
      <c r="D46" s="26">
        <f>HLOOKUP(B46,H$28:AE$29,2,FALSE)</f>
        <v>3</v>
      </c>
      <c r="E46" s="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8.75" x14ac:dyDescent="0.3">
      <c r="A47" s="24">
        <v>44</v>
      </c>
      <c r="B47" s="18" t="s">
        <v>60</v>
      </c>
      <c r="C47" s="35" t="s">
        <v>161</v>
      </c>
      <c r="D47" s="26">
        <f>HLOOKUP(B47,H$28:AE$29,2,FALSE)</f>
        <v>3</v>
      </c>
      <c r="E47" s="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ht="18.75" x14ac:dyDescent="0.3">
      <c r="A48" s="24">
        <v>45</v>
      </c>
      <c r="B48" s="18" t="s">
        <v>81</v>
      </c>
      <c r="C48" s="35" t="s">
        <v>162</v>
      </c>
      <c r="D48" s="26">
        <f>HLOOKUP(B48,H$52:AE$53,2,FALSE)</f>
        <v>3</v>
      </c>
      <c r="E48" s="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8.75" x14ac:dyDescent="0.3">
      <c r="A49" s="24">
        <v>46</v>
      </c>
      <c r="B49" s="18" t="s">
        <v>82</v>
      </c>
      <c r="C49" s="35" t="s">
        <v>163</v>
      </c>
      <c r="D49" s="26">
        <f>HLOOKUP(B49,H$52:AE$53,2,FALSE)</f>
        <v>2</v>
      </c>
      <c r="E49" s="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ht="19.5" thickBot="1" x14ac:dyDescent="0.35">
      <c r="A50" s="24">
        <v>47</v>
      </c>
      <c r="B50" s="18" t="s">
        <v>83</v>
      </c>
      <c r="C50" s="35" t="s">
        <v>164</v>
      </c>
      <c r="D50" s="26">
        <f>HLOOKUP(B50,H$76:AE$77,2,FALSE)</f>
        <v>3</v>
      </c>
      <c r="E50" s="1"/>
      <c r="F50" s="4"/>
      <c r="G50" s="30" t="s">
        <v>4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ht="19.5" thickBot="1" x14ac:dyDescent="0.35">
      <c r="A51" s="40">
        <v>48</v>
      </c>
      <c r="B51" s="41" t="s">
        <v>84</v>
      </c>
      <c r="C51" s="44" t="s">
        <v>1</v>
      </c>
      <c r="D51" s="43">
        <f>HLOOKUP(B51,H$76:AE$77,2,FALSE)</f>
        <v>0</v>
      </c>
      <c r="E51" s="1"/>
      <c r="F51" s="5" t="s">
        <v>85</v>
      </c>
      <c r="G51" s="6">
        <v>1</v>
      </c>
      <c r="H51" s="6">
        <v>2</v>
      </c>
      <c r="I51" s="6">
        <v>3</v>
      </c>
      <c r="J51" s="6">
        <v>4</v>
      </c>
      <c r="K51" s="6">
        <v>5</v>
      </c>
      <c r="L51" s="6">
        <v>6</v>
      </c>
      <c r="M51" s="6">
        <v>7</v>
      </c>
      <c r="N51" s="6">
        <v>8</v>
      </c>
      <c r="O51" s="6">
        <v>9</v>
      </c>
      <c r="P51" s="6">
        <v>10</v>
      </c>
      <c r="Q51" s="6">
        <v>11</v>
      </c>
      <c r="R51" s="6">
        <v>12</v>
      </c>
      <c r="S51" s="6">
        <v>13</v>
      </c>
      <c r="T51" s="6">
        <v>14</v>
      </c>
      <c r="U51" s="6">
        <v>15</v>
      </c>
      <c r="V51" s="6">
        <v>16</v>
      </c>
      <c r="W51" s="6">
        <v>17</v>
      </c>
      <c r="X51" s="6">
        <v>18</v>
      </c>
      <c r="Y51" s="6">
        <v>19</v>
      </c>
      <c r="Z51" s="6">
        <v>20</v>
      </c>
      <c r="AA51" s="6">
        <v>21</v>
      </c>
      <c r="AB51" s="6">
        <v>22</v>
      </c>
      <c r="AC51" s="6">
        <v>23</v>
      </c>
      <c r="AD51" s="6">
        <v>24</v>
      </c>
      <c r="AE51" s="6">
        <v>25</v>
      </c>
      <c r="AF51" s="6">
        <v>26</v>
      </c>
      <c r="AG51" s="2"/>
    </row>
    <row r="52" spans="1:33" ht="19.5" thickBot="1" x14ac:dyDescent="0.35">
      <c r="A52" s="23">
        <v>49</v>
      </c>
      <c r="B52" s="21" t="s">
        <v>22</v>
      </c>
      <c r="C52" s="35" t="s">
        <v>165</v>
      </c>
      <c r="D52" s="39">
        <f>HLOOKUP(B52,H$4:AE$5,2,FALSE)</f>
        <v>2</v>
      </c>
      <c r="E52" s="1"/>
      <c r="F52" s="5" t="s">
        <v>54</v>
      </c>
      <c r="G52" s="7" t="s">
        <v>10</v>
      </c>
      <c r="H52" s="8" t="s">
        <v>37</v>
      </c>
      <c r="I52" s="8" t="s">
        <v>38</v>
      </c>
      <c r="J52" s="8" t="s">
        <v>43</v>
      </c>
      <c r="K52" s="8" t="s">
        <v>44</v>
      </c>
      <c r="L52" s="8" t="s">
        <v>49</v>
      </c>
      <c r="M52" s="8" t="s">
        <v>50</v>
      </c>
      <c r="N52" s="8" t="s">
        <v>73</v>
      </c>
      <c r="O52" s="8" t="s">
        <v>74</v>
      </c>
      <c r="P52" s="8" t="s">
        <v>77</v>
      </c>
      <c r="Q52" s="8" t="s">
        <v>78</v>
      </c>
      <c r="R52" s="8" t="s">
        <v>81</v>
      </c>
      <c r="S52" s="8" t="s">
        <v>82</v>
      </c>
      <c r="T52" s="8" t="s">
        <v>86</v>
      </c>
      <c r="U52" s="8" t="s">
        <v>87</v>
      </c>
      <c r="V52" s="8" t="s">
        <v>88</v>
      </c>
      <c r="W52" s="8" t="s">
        <v>89</v>
      </c>
      <c r="X52" s="8" t="s">
        <v>90</v>
      </c>
      <c r="Y52" s="8" t="s">
        <v>91</v>
      </c>
      <c r="Z52" s="8" t="s">
        <v>92</v>
      </c>
      <c r="AA52" s="8" t="s">
        <v>93</v>
      </c>
      <c r="AB52" s="8" t="s">
        <v>94</v>
      </c>
      <c r="AC52" s="8" t="s">
        <v>95</v>
      </c>
      <c r="AD52" s="8" t="s">
        <v>96</v>
      </c>
      <c r="AE52" s="9" t="s">
        <v>97</v>
      </c>
      <c r="AF52" s="7"/>
      <c r="AG52" s="2"/>
    </row>
    <row r="53" spans="1:33" ht="18.75" x14ac:dyDescent="0.3">
      <c r="A53" s="24">
        <v>50</v>
      </c>
      <c r="B53" s="18" t="s">
        <v>23</v>
      </c>
      <c r="C53" s="35" t="s">
        <v>166</v>
      </c>
      <c r="D53" s="26">
        <f>HLOOKUP(B53,H$4:AE$5,2,FALSE)</f>
        <v>2</v>
      </c>
      <c r="E53" s="1"/>
      <c r="F53" s="17" t="s">
        <v>34</v>
      </c>
      <c r="G53" s="31"/>
      <c r="H53" s="11">
        <v>3</v>
      </c>
      <c r="I53" s="11">
        <v>3</v>
      </c>
      <c r="J53" s="11">
        <v>2</v>
      </c>
      <c r="K53" s="11">
        <v>2</v>
      </c>
      <c r="L53" s="11">
        <v>2</v>
      </c>
      <c r="M53" s="11">
        <v>2</v>
      </c>
      <c r="N53" s="11">
        <v>3</v>
      </c>
      <c r="O53" s="11">
        <v>3</v>
      </c>
      <c r="P53" s="11">
        <v>3</v>
      </c>
      <c r="Q53" s="11">
        <v>3</v>
      </c>
      <c r="R53" s="11">
        <v>3</v>
      </c>
      <c r="S53" s="11">
        <v>2</v>
      </c>
      <c r="T53" s="11">
        <v>3</v>
      </c>
      <c r="U53" s="11">
        <v>3</v>
      </c>
      <c r="V53" s="11">
        <v>3</v>
      </c>
      <c r="W53" s="11">
        <v>3</v>
      </c>
      <c r="X53" s="11"/>
      <c r="Y53" s="11"/>
      <c r="Z53" s="11"/>
      <c r="AA53" s="11"/>
      <c r="AB53" s="11"/>
      <c r="AC53" s="11"/>
      <c r="AD53" s="11"/>
      <c r="AE53" s="11"/>
      <c r="AF53" s="31"/>
      <c r="AG53" s="2"/>
    </row>
    <row r="54" spans="1:33" ht="18.75" x14ac:dyDescent="0.3">
      <c r="A54" s="24">
        <v>51</v>
      </c>
      <c r="B54" s="18" t="s">
        <v>61</v>
      </c>
      <c r="C54" s="35" t="s">
        <v>167</v>
      </c>
      <c r="D54" s="26">
        <f>HLOOKUP(B54,H$28:AE$29,2,FALSE)</f>
        <v>3</v>
      </c>
      <c r="E54" s="1"/>
      <c r="F54" s="32"/>
      <c r="G54" s="33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33"/>
      <c r="AG54" s="2"/>
    </row>
    <row r="55" spans="1:33" ht="18.75" x14ac:dyDescent="0.3">
      <c r="A55" s="24">
        <v>52</v>
      </c>
      <c r="B55" s="18" t="s">
        <v>62</v>
      </c>
      <c r="C55" s="35" t="s">
        <v>168</v>
      </c>
      <c r="D55" s="26">
        <f>HLOOKUP(B55,H$28:AE$29,2,FALSE)</f>
        <v>3</v>
      </c>
      <c r="E55" s="1"/>
      <c r="F55" s="2"/>
      <c r="G55" s="34" t="s">
        <v>116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8.75" x14ac:dyDescent="0.3">
      <c r="A56" s="24">
        <v>53</v>
      </c>
      <c r="B56" s="18" t="s">
        <v>86</v>
      </c>
      <c r="C56" s="35" t="s">
        <v>169</v>
      </c>
      <c r="D56" s="26">
        <f>HLOOKUP(B56,H$52:AE$53,2,FALSE)</f>
        <v>3</v>
      </c>
      <c r="E56" s="1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8.75" x14ac:dyDescent="0.3">
      <c r="A57" s="24">
        <v>54</v>
      </c>
      <c r="B57" s="18" t="s">
        <v>87</v>
      </c>
      <c r="C57" s="35" t="s">
        <v>170</v>
      </c>
      <c r="D57" s="26">
        <f>HLOOKUP(B57,H$52:AE$53,2,FALSE)</f>
        <v>3</v>
      </c>
      <c r="E57" s="1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ht="18.75" x14ac:dyDescent="0.3">
      <c r="A58" s="24">
        <v>55</v>
      </c>
      <c r="B58" s="18" t="s">
        <v>98</v>
      </c>
      <c r="C58" s="35" t="s">
        <v>171</v>
      </c>
      <c r="D58" s="26">
        <f>HLOOKUP(B58,H$76:AE$77,2,FALSE)</f>
        <v>3</v>
      </c>
      <c r="E58" s="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ht="19.5" thickBot="1" x14ac:dyDescent="0.35">
      <c r="A59" s="40">
        <v>56</v>
      </c>
      <c r="B59" s="41" t="s">
        <v>99</v>
      </c>
      <c r="C59" s="42" t="s">
        <v>172</v>
      </c>
      <c r="D59" s="43">
        <f>HLOOKUP(B59,H$76:AE$77,2,FALSE)</f>
        <v>3</v>
      </c>
      <c r="E59" s="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ht="18.75" x14ac:dyDescent="0.3">
      <c r="A60" s="23">
        <v>57</v>
      </c>
      <c r="B60" s="21" t="s">
        <v>24</v>
      </c>
      <c r="C60" s="35" t="s">
        <v>173</v>
      </c>
      <c r="D60" s="39">
        <f>HLOOKUP(B60,H$4:AE$5,2,FALSE)</f>
        <v>3</v>
      </c>
      <c r="E60" s="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ht="18.75" x14ac:dyDescent="0.3">
      <c r="A61" s="24">
        <v>58</v>
      </c>
      <c r="B61" s="18" t="s">
        <v>25</v>
      </c>
      <c r="C61" s="35" t="s">
        <v>174</v>
      </c>
      <c r="D61" s="26">
        <f>HLOOKUP(B61,H$4:AE$5,2,FALSE)</f>
        <v>3</v>
      </c>
      <c r="E61" s="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ht="18.75" x14ac:dyDescent="0.3">
      <c r="A62" s="24">
        <v>59</v>
      </c>
      <c r="B62" s="18" t="s">
        <v>63</v>
      </c>
      <c r="C62" s="35" t="s">
        <v>175</v>
      </c>
      <c r="D62" s="26">
        <f>HLOOKUP(B62,H$28:AE$29,2,FALSE)</f>
        <v>3</v>
      </c>
      <c r="E62" s="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ht="18.75" x14ac:dyDescent="0.3">
      <c r="A63" s="24">
        <v>60</v>
      </c>
      <c r="B63" s="18" t="s">
        <v>64</v>
      </c>
      <c r="C63" s="36" t="s">
        <v>0</v>
      </c>
      <c r="D63" s="26">
        <f>HLOOKUP(B63,H$28:AE$29,2,FALSE)</f>
        <v>0</v>
      </c>
      <c r="E63" s="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ht="18.75" x14ac:dyDescent="0.3">
      <c r="A64" s="24">
        <v>61</v>
      </c>
      <c r="B64" s="18" t="s">
        <v>88</v>
      </c>
      <c r="C64" s="35" t="s">
        <v>176</v>
      </c>
      <c r="D64" s="26">
        <f>HLOOKUP(B64,H$52:AE$53,2,FALSE)</f>
        <v>3</v>
      </c>
      <c r="E64" s="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1:33" ht="18.75" x14ac:dyDescent="0.3">
      <c r="A65" s="24">
        <v>62</v>
      </c>
      <c r="B65" s="18" t="s">
        <v>89</v>
      </c>
      <c r="C65" s="36" t="s">
        <v>177</v>
      </c>
      <c r="D65" s="26">
        <f>HLOOKUP(B65,H$52:AE$53,2,FALSE)</f>
        <v>3</v>
      </c>
      <c r="E65" s="1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1:33" ht="18.75" x14ac:dyDescent="0.3">
      <c r="A66" s="24">
        <v>63</v>
      </c>
      <c r="B66" s="18" t="s">
        <v>100</v>
      </c>
      <c r="C66" s="36" t="s">
        <v>178</v>
      </c>
      <c r="D66" s="26">
        <f>HLOOKUP(B66,H$76:AE$77,2,FALSE)</f>
        <v>0</v>
      </c>
      <c r="E66" s="1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1:33" ht="19.5" thickBot="1" x14ac:dyDescent="0.35">
      <c r="A67" s="40">
        <v>64</v>
      </c>
      <c r="B67" s="41" t="s">
        <v>101</v>
      </c>
      <c r="C67" s="46" t="s">
        <v>2</v>
      </c>
      <c r="D67" s="43">
        <f>HLOOKUP(B67,H$76:AE$77,2,FALSE)</f>
        <v>0</v>
      </c>
      <c r="E67" s="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1:33" ht="18.75" x14ac:dyDescent="0.3">
      <c r="A68" s="23">
        <v>65</v>
      </c>
      <c r="B68" s="21" t="s">
        <v>26</v>
      </c>
      <c r="C68" s="45" t="s">
        <v>2</v>
      </c>
      <c r="D68" s="39">
        <f>HLOOKUP(B68,H$4:AE$5,2,FALSE)</f>
        <v>0</v>
      </c>
      <c r="E68" s="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3" ht="18.75" x14ac:dyDescent="0.3">
      <c r="A69" s="24">
        <v>66</v>
      </c>
      <c r="B69" s="18" t="s">
        <v>27</v>
      </c>
      <c r="C69" s="19" t="s">
        <v>2</v>
      </c>
      <c r="D69" s="26">
        <f>HLOOKUP(B69,H$4:AE$5,2,FALSE)</f>
        <v>0</v>
      </c>
      <c r="E69" s="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1:33" ht="18.75" x14ac:dyDescent="0.3">
      <c r="A70" s="24">
        <v>67</v>
      </c>
      <c r="B70" s="18" t="s">
        <v>65</v>
      </c>
      <c r="C70" s="19" t="s">
        <v>2</v>
      </c>
      <c r="D70" s="26">
        <f>HLOOKUP(B70,H$28:AE$29,2,FALSE)</f>
        <v>0</v>
      </c>
      <c r="E70" s="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1:33" ht="18.75" x14ac:dyDescent="0.3">
      <c r="A71" s="24">
        <v>68</v>
      </c>
      <c r="B71" s="18" t="s">
        <v>66</v>
      </c>
      <c r="C71" s="19" t="s">
        <v>2</v>
      </c>
      <c r="D71" s="26">
        <f>HLOOKUP(B71,H$28:AE$29,2,FALSE)</f>
        <v>0</v>
      </c>
      <c r="E71" s="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1:33" ht="18.75" x14ac:dyDescent="0.3">
      <c r="A72" s="24">
        <v>69</v>
      </c>
      <c r="B72" s="18" t="s">
        <v>90</v>
      </c>
      <c r="C72" s="19" t="s">
        <v>2</v>
      </c>
      <c r="D72" s="26">
        <f>HLOOKUP(B72,H$52:AE$53,2,FALSE)</f>
        <v>0</v>
      </c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1:33" ht="18.75" x14ac:dyDescent="0.3">
      <c r="A73" s="24">
        <v>70</v>
      </c>
      <c r="B73" s="18" t="s">
        <v>91</v>
      </c>
      <c r="C73" s="19" t="s">
        <v>2</v>
      </c>
      <c r="D73" s="26">
        <f>HLOOKUP(B73,H$52:AE$53,2,FALSE)</f>
        <v>0</v>
      </c>
      <c r="E73" s="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1:33" ht="19.5" thickBot="1" x14ac:dyDescent="0.35">
      <c r="A74" s="24">
        <v>71</v>
      </c>
      <c r="B74" s="18" t="s">
        <v>102</v>
      </c>
      <c r="C74" s="19" t="s">
        <v>2</v>
      </c>
      <c r="D74" s="26">
        <f>HLOOKUP(B74,H$76:AE$77,2,FALSE)</f>
        <v>0</v>
      </c>
      <c r="E74" s="1"/>
      <c r="F74" s="4"/>
      <c r="G74" s="30" t="s">
        <v>4</v>
      </c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1:33" ht="19.5" thickBot="1" x14ac:dyDescent="0.35">
      <c r="A75" s="24">
        <v>72</v>
      </c>
      <c r="B75" s="18" t="s">
        <v>103</v>
      </c>
      <c r="C75" s="19" t="s">
        <v>2</v>
      </c>
      <c r="D75" s="26">
        <f>HLOOKUP(B75,H$76:AE$77,2,FALSE)</f>
        <v>0</v>
      </c>
      <c r="E75" s="1"/>
      <c r="F75" s="5" t="s">
        <v>104</v>
      </c>
      <c r="G75" s="6">
        <v>1</v>
      </c>
      <c r="H75" s="6">
        <v>2</v>
      </c>
      <c r="I75" s="6">
        <v>3</v>
      </c>
      <c r="J75" s="6">
        <v>4</v>
      </c>
      <c r="K75" s="6">
        <v>5</v>
      </c>
      <c r="L75" s="6">
        <v>6</v>
      </c>
      <c r="M75" s="6">
        <v>7</v>
      </c>
      <c r="N75" s="6">
        <v>8</v>
      </c>
      <c r="O75" s="6">
        <v>9</v>
      </c>
      <c r="P75" s="6">
        <v>10</v>
      </c>
      <c r="Q75" s="6">
        <v>11</v>
      </c>
      <c r="R75" s="6">
        <v>12</v>
      </c>
      <c r="S75" s="6">
        <v>13</v>
      </c>
      <c r="T75" s="6">
        <v>14</v>
      </c>
      <c r="U75" s="6">
        <v>15</v>
      </c>
      <c r="V75" s="6">
        <v>16</v>
      </c>
      <c r="W75" s="6">
        <v>17</v>
      </c>
      <c r="X75" s="6">
        <v>18</v>
      </c>
      <c r="Y75" s="6">
        <v>19</v>
      </c>
      <c r="Z75" s="6">
        <v>20</v>
      </c>
      <c r="AA75" s="6">
        <v>21</v>
      </c>
      <c r="AB75" s="6">
        <v>22</v>
      </c>
      <c r="AC75" s="6">
        <v>23</v>
      </c>
      <c r="AD75" s="6">
        <v>24</v>
      </c>
      <c r="AE75" s="6">
        <v>25</v>
      </c>
      <c r="AF75" s="6">
        <v>26</v>
      </c>
      <c r="AG75" s="2"/>
    </row>
    <row r="76" spans="1:33" ht="19.5" thickBot="1" x14ac:dyDescent="0.35">
      <c r="A76" s="24">
        <v>73</v>
      </c>
      <c r="B76" s="18" t="s">
        <v>28</v>
      </c>
      <c r="C76" s="19" t="s">
        <v>2</v>
      </c>
      <c r="D76" s="26">
        <f>HLOOKUP(B76,H$4:AE$5,2,FALSE)</f>
        <v>0</v>
      </c>
      <c r="E76" s="1"/>
      <c r="F76" s="5" t="s">
        <v>54</v>
      </c>
      <c r="G76" s="7" t="s">
        <v>10</v>
      </c>
      <c r="H76" s="8" t="s">
        <v>39</v>
      </c>
      <c r="I76" s="8" t="s">
        <v>40</v>
      </c>
      <c r="J76" s="8" t="s">
        <v>45</v>
      </c>
      <c r="K76" s="8" t="s">
        <v>46</v>
      </c>
      <c r="L76" s="8" t="s">
        <v>51</v>
      </c>
      <c r="M76" s="8" t="s">
        <v>52</v>
      </c>
      <c r="N76" s="8" t="s">
        <v>75</v>
      </c>
      <c r="O76" s="8" t="s">
        <v>76</v>
      </c>
      <c r="P76" s="8" t="s">
        <v>79</v>
      </c>
      <c r="Q76" s="8" t="s">
        <v>80</v>
      </c>
      <c r="R76" s="8" t="s">
        <v>83</v>
      </c>
      <c r="S76" s="8" t="s">
        <v>84</v>
      </c>
      <c r="T76" s="8" t="s">
        <v>98</v>
      </c>
      <c r="U76" s="8" t="s">
        <v>99</v>
      </c>
      <c r="V76" s="8" t="s">
        <v>100</v>
      </c>
      <c r="W76" s="8" t="s">
        <v>101</v>
      </c>
      <c r="X76" s="8" t="s">
        <v>102</v>
      </c>
      <c r="Y76" s="8" t="s">
        <v>103</v>
      </c>
      <c r="Z76" s="8" t="s">
        <v>105</v>
      </c>
      <c r="AA76" s="8" t="s">
        <v>106</v>
      </c>
      <c r="AB76" s="8" t="s">
        <v>107</v>
      </c>
      <c r="AC76" s="8" t="s">
        <v>108</v>
      </c>
      <c r="AD76" s="8" t="s">
        <v>109</v>
      </c>
      <c r="AE76" s="9" t="s">
        <v>110</v>
      </c>
      <c r="AF76" s="7"/>
      <c r="AG76" s="2"/>
    </row>
    <row r="77" spans="1:33" ht="18.75" x14ac:dyDescent="0.3">
      <c r="A77" s="24">
        <v>74</v>
      </c>
      <c r="B77" s="18" t="s">
        <v>29</v>
      </c>
      <c r="C77" s="19" t="s">
        <v>2</v>
      </c>
      <c r="D77" s="26">
        <f>HLOOKUP(B77,H$4:AE$5,2,FALSE)</f>
        <v>0</v>
      </c>
      <c r="E77" s="1"/>
      <c r="F77" s="17" t="s">
        <v>34</v>
      </c>
      <c r="G77" s="31"/>
      <c r="H77" s="11">
        <v>3</v>
      </c>
      <c r="I77" s="11">
        <v>3</v>
      </c>
      <c r="J77" s="11">
        <v>3</v>
      </c>
      <c r="K77" s="11">
        <v>3</v>
      </c>
      <c r="L77" s="11">
        <v>3</v>
      </c>
      <c r="M77" s="11">
        <v>3</v>
      </c>
      <c r="N77" s="11">
        <v>3</v>
      </c>
      <c r="O77" s="11">
        <v>3</v>
      </c>
      <c r="P77" s="11">
        <v>3</v>
      </c>
      <c r="Q77" s="11">
        <v>3</v>
      </c>
      <c r="R77" s="11">
        <v>3</v>
      </c>
      <c r="S77" s="11">
        <v>0</v>
      </c>
      <c r="T77" s="11">
        <v>3</v>
      </c>
      <c r="U77" s="11">
        <v>3</v>
      </c>
      <c r="V77" s="11">
        <v>0</v>
      </c>
      <c r="W77" s="11"/>
      <c r="X77" s="11"/>
      <c r="Y77" s="11"/>
      <c r="Z77" s="11"/>
      <c r="AA77" s="11"/>
      <c r="AB77" s="11"/>
      <c r="AC77" s="11"/>
      <c r="AD77" s="11"/>
      <c r="AE77" s="11"/>
      <c r="AF77" s="31"/>
      <c r="AG77" s="2"/>
    </row>
    <row r="78" spans="1:33" ht="18.75" x14ac:dyDescent="0.3">
      <c r="A78" s="24">
        <v>75</v>
      </c>
      <c r="B78" s="18" t="s">
        <v>67</v>
      </c>
      <c r="C78" s="19" t="s">
        <v>2</v>
      </c>
      <c r="D78" s="26">
        <f>HLOOKUP(B78,H$28:AE$29,2,FALSE)</f>
        <v>0</v>
      </c>
      <c r="E78" s="1"/>
      <c r="F78" s="32"/>
      <c r="G78" s="33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33"/>
      <c r="AG78" s="33"/>
    </row>
    <row r="79" spans="1:33" ht="18.75" x14ac:dyDescent="0.3">
      <c r="A79" s="24">
        <v>76</v>
      </c>
      <c r="B79" s="18" t="s">
        <v>68</v>
      </c>
      <c r="C79" s="19" t="s">
        <v>2</v>
      </c>
      <c r="D79" s="26">
        <f>HLOOKUP(B79,H$28:AE$29,2,FALSE)</f>
        <v>0</v>
      </c>
      <c r="E79" s="1"/>
      <c r="F79" s="2"/>
      <c r="G79" s="34" t="s">
        <v>117</v>
      </c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1:33" ht="18.75" x14ac:dyDescent="0.3">
      <c r="A80" s="24">
        <v>77</v>
      </c>
      <c r="B80" s="18" t="s">
        <v>92</v>
      </c>
      <c r="C80" s="19" t="s">
        <v>2</v>
      </c>
      <c r="D80" s="26">
        <f>HLOOKUP(B80,H$52:AE$53,2,FALSE)</f>
        <v>0</v>
      </c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1:33" ht="18.75" x14ac:dyDescent="0.3">
      <c r="A81" s="24">
        <v>78</v>
      </c>
      <c r="B81" s="18" t="s">
        <v>93</v>
      </c>
      <c r="C81" s="19" t="s">
        <v>2</v>
      </c>
      <c r="D81" s="26">
        <f>HLOOKUP(B81,H$52:AE$53,2,FALSE)</f>
        <v>0</v>
      </c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1:33" ht="18.75" x14ac:dyDescent="0.3">
      <c r="A82" s="24">
        <v>79</v>
      </c>
      <c r="B82" s="18" t="s">
        <v>105</v>
      </c>
      <c r="C82" s="19" t="s">
        <v>2</v>
      </c>
      <c r="D82" s="26">
        <f>HLOOKUP(B82,H$76:AE$77,2,FALSE)</f>
        <v>0</v>
      </c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1:33" ht="19.5" thickBot="1" x14ac:dyDescent="0.35">
      <c r="A83" s="40">
        <v>80</v>
      </c>
      <c r="B83" s="41" t="s">
        <v>106</v>
      </c>
      <c r="C83" s="46" t="s">
        <v>2</v>
      </c>
      <c r="D83" s="43">
        <f>HLOOKUP(B83,H$76:AE$77,2,FALSE)</f>
        <v>0</v>
      </c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1:33" ht="18.75" x14ac:dyDescent="0.3">
      <c r="A84" s="23">
        <v>81</v>
      </c>
      <c r="B84" s="21" t="s">
        <v>30</v>
      </c>
      <c r="C84" s="45" t="s">
        <v>2</v>
      </c>
      <c r="D84" s="39">
        <f>HLOOKUP(B84,H$4:AE$5,2,FALSE)</f>
        <v>0</v>
      </c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1:33" ht="18.75" x14ac:dyDescent="0.3">
      <c r="A85" s="24">
        <v>82</v>
      </c>
      <c r="B85" s="18" t="s">
        <v>31</v>
      </c>
      <c r="C85" s="19" t="s">
        <v>2</v>
      </c>
      <c r="D85" s="26">
        <f>HLOOKUP(B85,H$4:AE$5,2,FALSE)</f>
        <v>0</v>
      </c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1:33" ht="18.75" x14ac:dyDescent="0.3">
      <c r="A86" s="24">
        <v>83</v>
      </c>
      <c r="B86" s="18" t="s">
        <v>69</v>
      </c>
      <c r="C86" s="19" t="s">
        <v>2</v>
      </c>
      <c r="D86" s="26">
        <f>HLOOKUP(B86,H$28:AE$29,2,FALSE)</f>
        <v>0</v>
      </c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1:33" ht="18.75" x14ac:dyDescent="0.3">
      <c r="A87" s="24">
        <v>84</v>
      </c>
      <c r="B87" s="18" t="s">
        <v>70</v>
      </c>
      <c r="C87" s="19" t="s">
        <v>2</v>
      </c>
      <c r="D87" s="26">
        <f>HLOOKUP(B87,H$28:AE$29,2,FALSE)</f>
        <v>0</v>
      </c>
      <c r="E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1:33" ht="18.75" x14ac:dyDescent="0.3">
      <c r="A88" s="24">
        <v>85</v>
      </c>
      <c r="B88" s="18" t="s">
        <v>94</v>
      </c>
      <c r="C88" s="19" t="s">
        <v>2</v>
      </c>
      <c r="D88" s="26">
        <f>HLOOKUP(B88,H$52:AE$53,2,FALSE)</f>
        <v>0</v>
      </c>
      <c r="E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1:33" ht="18.75" x14ac:dyDescent="0.3">
      <c r="A89" s="24">
        <v>86</v>
      </c>
      <c r="B89" s="18" t="s">
        <v>95</v>
      </c>
      <c r="C89" s="19" t="s">
        <v>2</v>
      </c>
      <c r="D89" s="26">
        <f>HLOOKUP(B89,H$52:AE$53,2,FALSE)</f>
        <v>0</v>
      </c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1:33" ht="18.75" x14ac:dyDescent="0.3">
      <c r="A90" s="24">
        <v>87</v>
      </c>
      <c r="B90" s="18" t="s">
        <v>107</v>
      </c>
      <c r="C90" s="19" t="s">
        <v>2</v>
      </c>
      <c r="D90" s="26">
        <f>HLOOKUP(B90,H$76:AE$77,2,FALSE)</f>
        <v>0</v>
      </c>
      <c r="E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1:33" ht="19.5" thickBot="1" x14ac:dyDescent="0.35">
      <c r="A91" s="40">
        <v>88</v>
      </c>
      <c r="B91" s="41" t="s">
        <v>108</v>
      </c>
      <c r="C91" s="46" t="s">
        <v>2</v>
      </c>
      <c r="D91" s="43">
        <f>HLOOKUP(B91,H$76:AE$77,2,FALSE)</f>
        <v>0</v>
      </c>
      <c r="E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1:33" ht="18.75" x14ac:dyDescent="0.3">
      <c r="A92" s="23">
        <v>89</v>
      </c>
      <c r="B92" s="21" t="s">
        <v>32</v>
      </c>
      <c r="C92" s="45" t="s">
        <v>2</v>
      </c>
      <c r="D92" s="39">
        <f>HLOOKUP(B92,H$4:AE$5,2,FALSE)</f>
        <v>0</v>
      </c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1:33" ht="18.75" x14ac:dyDescent="0.3">
      <c r="A93" s="24">
        <v>90</v>
      </c>
      <c r="B93" s="18" t="s">
        <v>33</v>
      </c>
      <c r="C93" s="19" t="s">
        <v>2</v>
      </c>
      <c r="D93" s="26">
        <f>HLOOKUP(B93,H$4:AE$5,2,FALSE)</f>
        <v>0</v>
      </c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1:33" ht="18.75" x14ac:dyDescent="0.3">
      <c r="A94" s="24">
        <v>91</v>
      </c>
      <c r="B94" s="18" t="s">
        <v>71</v>
      </c>
      <c r="C94" s="19" t="s">
        <v>2</v>
      </c>
      <c r="D94" s="26">
        <f>HLOOKUP(B94,H$28:AE$29,2,FALSE)</f>
        <v>0</v>
      </c>
      <c r="E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1:33" ht="18.75" x14ac:dyDescent="0.3">
      <c r="A95" s="24">
        <v>92</v>
      </c>
      <c r="B95" s="18" t="s">
        <v>72</v>
      </c>
      <c r="C95" s="19" t="s">
        <v>2</v>
      </c>
      <c r="D95" s="26">
        <f>HLOOKUP(B95,H$28:AE$29,2,FALSE)</f>
        <v>0</v>
      </c>
      <c r="E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1:33" ht="18.75" x14ac:dyDescent="0.3">
      <c r="A96" s="24">
        <v>93</v>
      </c>
      <c r="B96" s="18" t="s">
        <v>96</v>
      </c>
      <c r="C96" s="19" t="s">
        <v>2</v>
      </c>
      <c r="D96" s="26">
        <f>HLOOKUP(B96,H$52:AE$53,2,FALSE)</f>
        <v>0</v>
      </c>
      <c r="E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1:33" ht="18.75" x14ac:dyDescent="0.3">
      <c r="A97" s="24">
        <v>94</v>
      </c>
      <c r="B97" s="18" t="s">
        <v>97</v>
      </c>
      <c r="C97" s="19" t="s">
        <v>2</v>
      </c>
      <c r="D97" s="26">
        <f>HLOOKUP(B97,H$52:AE$53,2,FALSE)</f>
        <v>0</v>
      </c>
      <c r="E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1:33" ht="18.75" x14ac:dyDescent="0.3">
      <c r="A98" s="24">
        <v>95</v>
      </c>
      <c r="B98" s="18" t="s">
        <v>109</v>
      </c>
      <c r="C98" s="19" t="s">
        <v>2</v>
      </c>
      <c r="D98" s="26">
        <f>HLOOKUP(B98,H$76:AE$77,2,FALSE)</f>
        <v>0</v>
      </c>
      <c r="E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1:33" ht="19.5" thickBot="1" x14ac:dyDescent="0.35">
      <c r="A99" s="40">
        <v>96</v>
      </c>
      <c r="B99" s="41" t="s">
        <v>110</v>
      </c>
      <c r="C99" s="46" t="s">
        <v>2</v>
      </c>
      <c r="D99" s="43">
        <f>HLOOKUP(B99,H$76:AE$77,2,FALSE)</f>
        <v>0</v>
      </c>
      <c r="E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1:33" ht="18.75" x14ac:dyDescent="0.3">
      <c r="A100" s="1"/>
      <c r="B100" s="15"/>
      <c r="C100" s="1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1:33" x14ac:dyDescent="0.25">
      <c r="B101" s="16"/>
      <c r="C101" s="37"/>
    </row>
  </sheetData>
  <conditionalFormatting sqref="D4:D99">
    <cfRule type="iconSet" priority="2">
      <iconSet>
        <cfvo type="percent" val="0"/>
        <cfvo type="num" val="0" gte="0"/>
        <cfvo type="num" val="2"/>
      </iconSet>
    </cfRule>
  </conditionalFormatting>
  <conditionalFormatting sqref="E4:E99">
    <cfRule type="iconSet" priority="1">
      <iconSet>
        <cfvo type="percent" val="0"/>
        <cfvo type="num" val="0" gte="0"/>
        <cfvo type="num" val="2"/>
      </iconSet>
    </cfRule>
  </conditionalFormatting>
  <pageMargins left="0.7" right="0.7" top="0.78740157499999996" bottom="0.78740157499999996" header="0.3" footer="0.3"/>
  <pageSetup paperSize="9" scale="3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©MarleneWall,GEOMAR</vt:lpstr>
    </vt:vector>
  </TitlesOfParts>
  <Company>GEOMAR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Clefsen, Ina</dc:creator>
  <cp:lastModifiedBy>Hethke, Andrea</cp:lastModifiedBy>
  <cp:lastPrinted>2019-06-27T07:11:13Z</cp:lastPrinted>
  <dcterms:created xsi:type="dcterms:W3CDTF">2018-05-07T10:28:36Z</dcterms:created>
  <dcterms:modified xsi:type="dcterms:W3CDTF">2020-09-07T13:04:48Z</dcterms:modified>
</cp:coreProperties>
</file>