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ral Color" sheetId="1" r:id="rId4"/>
    <sheet state="visible" name="Grayscale Color" sheetId="2" r:id="rId5"/>
  </sheets>
  <definedNames>
    <definedName hidden="1" localSheetId="1" name="Z_AE002DC5_AA59_46EA_9D14_5CAFFD9E8922_.wvu.FilterData">'Grayscale Color'!$A$1:$N$2221</definedName>
  </definedNames>
  <calcPr/>
  <customWorkbookViews>
    <customWorkbookView activeSheetId="0" maximized="1" windowHeight="0" windowWidth="0" guid="{AE002DC5-AA59-46EA-9D14-5CAFFD9E8922}" name="Filter 1"/>
  </customWorkbookViews>
  <extLst>
    <ext uri="GoogleSheetsCustomDataVersion1">
      <go:sheetsCustomData xmlns:go="http://customooxmlschemas.google.com/" r:id="rId6" roundtripDataSignature="AMtx7mgOPteyPGoQOgqkFDR3F15kSeg/cg=="/>
    </ext>
  </extLst>
</workbook>
</file>

<file path=xl/sharedStrings.xml><?xml version="1.0" encoding="utf-8"?>
<sst xmlns="http://schemas.openxmlformats.org/spreadsheetml/2006/main" count="12199" uniqueCount="194">
  <si>
    <t>Day</t>
  </si>
  <si>
    <t>Date</t>
  </si>
  <si>
    <t>Mean</t>
  </si>
  <si>
    <t>StdDev</t>
  </si>
  <si>
    <t>Treatment</t>
  </si>
  <si>
    <t>Species</t>
  </si>
  <si>
    <t>Parent</t>
  </si>
  <si>
    <t>Clone</t>
  </si>
  <si>
    <t>Tank</t>
  </si>
  <si>
    <t>Tank_Img</t>
  </si>
  <si>
    <t>Corrected_Intensity</t>
  </si>
  <si>
    <t>T1</t>
  </si>
  <si>
    <t>Heat</t>
  </si>
  <si>
    <t>PCYL</t>
  </si>
  <si>
    <t>PCYL_3</t>
  </si>
  <si>
    <t>PCYL_3.5</t>
  </si>
  <si>
    <t>Tank_1</t>
  </si>
  <si>
    <t>Tank1_1</t>
  </si>
  <si>
    <t>PCYL_3.4</t>
  </si>
  <si>
    <t>PDEC</t>
  </si>
  <si>
    <t>PDEC_2</t>
  </si>
  <si>
    <t>PDEC_2.7</t>
  </si>
  <si>
    <t>PCYL_3.2</t>
  </si>
  <si>
    <t>PDAM</t>
  </si>
  <si>
    <t>PDAM_1</t>
  </si>
  <si>
    <t>PDAM_1.8</t>
  </si>
  <si>
    <t>APUL</t>
  </si>
  <si>
    <t>APUL_4</t>
  </si>
  <si>
    <t>APUL_4.5</t>
  </si>
  <si>
    <t>APUL_2</t>
  </si>
  <si>
    <t>APUL_2.7</t>
  </si>
  <si>
    <t>PDEC_4</t>
  </si>
  <si>
    <t>PDEC_4.3</t>
  </si>
  <si>
    <t>APUL_2.6</t>
  </si>
  <si>
    <t>PCYL_4</t>
  </si>
  <si>
    <t>PCYL_4.8</t>
  </si>
  <si>
    <t>APUL_1</t>
  </si>
  <si>
    <t>APUL_1.7</t>
  </si>
  <si>
    <t>PDEC_3</t>
  </si>
  <si>
    <t>PDEC_3.8</t>
  </si>
  <si>
    <t>PDAM_4</t>
  </si>
  <si>
    <t>PDAM_4.1</t>
  </si>
  <si>
    <t>Tank1_2</t>
  </si>
  <si>
    <t>PDEC_3.2</t>
  </si>
  <si>
    <t>PDAM_4.7</t>
  </si>
  <si>
    <t>APUL_2.2</t>
  </si>
  <si>
    <t>PDAM_1.4</t>
  </si>
  <si>
    <t>APUL_4.6</t>
  </si>
  <si>
    <t>APUL_1.4</t>
  </si>
  <si>
    <t>PCYL_1</t>
  </si>
  <si>
    <t>PCYL_1.8</t>
  </si>
  <si>
    <t>PDAM_3</t>
  </si>
  <si>
    <t>PDAM_3.8</t>
  </si>
  <si>
    <t>PDEC_1</t>
  </si>
  <si>
    <t>PDEC_1.2</t>
  </si>
  <si>
    <t>APUL_3</t>
  </si>
  <si>
    <t>APUL_3.4</t>
  </si>
  <si>
    <t>PCYL_2</t>
  </si>
  <si>
    <t>PCYL_2.1</t>
  </si>
  <si>
    <t>PDAM_1.6</t>
  </si>
  <si>
    <t>Tank1_3</t>
  </si>
  <si>
    <t>PDEC_3.5</t>
  </si>
  <si>
    <t>PDEC_2.6</t>
  </si>
  <si>
    <t>PDEC_2.1</t>
  </si>
  <si>
    <t>PCYL_4.1</t>
  </si>
  <si>
    <t>PCYL_1.1</t>
  </si>
  <si>
    <t>PDAM_3.3</t>
  </si>
  <si>
    <t>PDAM_4.5</t>
  </si>
  <si>
    <t>PDAM_2</t>
  </si>
  <si>
    <t>PDAM_2.8</t>
  </si>
  <si>
    <t>Tank_2</t>
  </si>
  <si>
    <t>Tank2_1</t>
  </si>
  <si>
    <t>APUL_4.4</t>
  </si>
  <si>
    <t>PDAM_4.8</t>
  </si>
  <si>
    <t>PDEC_1.5</t>
  </si>
  <si>
    <t>PCYL_4.7</t>
  </si>
  <si>
    <t>PDAM_3.5</t>
  </si>
  <si>
    <t>PDEC_4.1</t>
  </si>
  <si>
    <t>APUL_2.8</t>
  </si>
  <si>
    <t>PCYL_3.3</t>
  </si>
  <si>
    <t>PDEC_3.1</t>
  </si>
  <si>
    <t>PDAM_2.3</t>
  </si>
  <si>
    <t>PDEC_2.8</t>
  </si>
  <si>
    <t>PDEC_4.8</t>
  </si>
  <si>
    <t>Tank2_2</t>
  </si>
  <si>
    <t>PDEC_1.4</t>
  </si>
  <si>
    <t>PCYL_2.5</t>
  </si>
  <si>
    <t>APUL_3.1</t>
  </si>
  <si>
    <t>APUL_1.3</t>
  </si>
  <si>
    <t>PDEC_2.5</t>
  </si>
  <si>
    <t>PCYL_2.8</t>
  </si>
  <si>
    <t>APUL_1.2</t>
  </si>
  <si>
    <t>PDAM_3.2</t>
  </si>
  <si>
    <t>PDAM_4.2</t>
  </si>
  <si>
    <t>PDEC_3.4</t>
  </si>
  <si>
    <t>APUL_4.3</t>
  </si>
  <si>
    <t>PCYL_2.2</t>
  </si>
  <si>
    <t>Tank2_3</t>
  </si>
  <si>
    <t>PDAM_2.2</t>
  </si>
  <si>
    <t>APUL_2.5</t>
  </si>
  <si>
    <t>APUL_1.5</t>
  </si>
  <si>
    <t>PCYL_3.8</t>
  </si>
  <si>
    <t>PCYL_2.4</t>
  </si>
  <si>
    <t>PCYL_3.1</t>
  </si>
  <si>
    <t>PDAM_3.4</t>
  </si>
  <si>
    <t>Control</t>
  </si>
  <si>
    <t>PCYL_2.7</t>
  </si>
  <si>
    <t>Tank_3</t>
  </si>
  <si>
    <t>Tank3_1</t>
  </si>
  <si>
    <t>PDEC_2.2</t>
  </si>
  <si>
    <t>PCYL_3.6</t>
  </si>
  <si>
    <t>PDEC_3.3</t>
  </si>
  <si>
    <t>PCYL_4.4</t>
  </si>
  <si>
    <t>APUL_3.7</t>
  </si>
  <si>
    <t>PDAM_4.4</t>
  </si>
  <si>
    <t>PDEC_1.3</t>
  </si>
  <si>
    <t>PDAM_3.7</t>
  </si>
  <si>
    <t>PCYL_4.6</t>
  </si>
  <si>
    <t>APUL_4.1</t>
  </si>
  <si>
    <t>APUL_4.7</t>
  </si>
  <si>
    <t>PDAM_2.6</t>
  </si>
  <si>
    <t>Tank3_2</t>
  </si>
  <si>
    <t>APUL_4.2</t>
  </si>
  <si>
    <t>PDEC_4.6</t>
  </si>
  <si>
    <t>PCYL_2.6</t>
  </si>
  <si>
    <t>PDAM_2.5</t>
  </si>
  <si>
    <t>APUL_3.2</t>
  </si>
  <si>
    <t>APUL_3.3</t>
  </si>
  <si>
    <t>PDAM_4.3</t>
  </si>
  <si>
    <t>PDAM_3.1</t>
  </si>
  <si>
    <t>PDEC_3.7</t>
  </si>
  <si>
    <t>PDEC_1.7</t>
  </si>
  <si>
    <t>PCYL_3.7</t>
  </si>
  <si>
    <t>PCYL_1.2</t>
  </si>
  <si>
    <t>Tank3_3</t>
  </si>
  <si>
    <t>PDAM_1.2</t>
  </si>
  <si>
    <t>APUL_2.4</t>
  </si>
  <si>
    <t>PDEC_2.4</t>
  </si>
  <si>
    <t>PDEC_4.5</t>
  </si>
  <si>
    <t>PCYL_4.5</t>
  </si>
  <si>
    <t>PDAM_2.7</t>
  </si>
  <si>
    <t>APUL_3.8</t>
  </si>
  <si>
    <t>APUL_2.1</t>
  </si>
  <si>
    <t>Tank_4</t>
  </si>
  <si>
    <t>Tank4_1</t>
  </si>
  <si>
    <t>PCYL_1.3</t>
  </si>
  <si>
    <t>APUL_1.1</t>
  </si>
  <si>
    <t>PDAM_2.4</t>
  </si>
  <si>
    <t>PDAM_1.1</t>
  </si>
  <si>
    <t>PCYL_2.3</t>
  </si>
  <si>
    <t>PDEC_2.3</t>
  </si>
  <si>
    <t>PDAM_2.1</t>
  </si>
  <si>
    <t>PDEC_1.1</t>
  </si>
  <si>
    <t>PDAM_1.7</t>
  </si>
  <si>
    <t>PCYL_1.5</t>
  </si>
  <si>
    <t>PDAM_3.6</t>
  </si>
  <si>
    <t>APUL_4.8</t>
  </si>
  <si>
    <t>Tank4_2</t>
  </si>
  <si>
    <t>PDEC_1.6</t>
  </si>
  <si>
    <t>PDAM_1.5</t>
  </si>
  <si>
    <t>PCYL_1.4</t>
  </si>
  <si>
    <t>APUL_3.5</t>
  </si>
  <si>
    <t>PCYL_1.7</t>
  </si>
  <si>
    <t>PCYL_4.2</t>
  </si>
  <si>
    <t>APUL_2.3</t>
  </si>
  <si>
    <t>PDEC_4.2</t>
  </si>
  <si>
    <t>PDEC_4.7</t>
  </si>
  <si>
    <t>PDAM_1.3</t>
  </si>
  <si>
    <t>APUL_1.8</t>
  </si>
  <si>
    <t>PDEC_4.4</t>
  </si>
  <si>
    <t>Tank4_3</t>
  </si>
  <si>
    <t>APUL_3.6</t>
  </si>
  <si>
    <t>PDAM_4.6</t>
  </si>
  <si>
    <t>PCYL_1.6</t>
  </si>
  <si>
    <t>PCYL_4.3</t>
  </si>
  <si>
    <t>APUL_1.6</t>
  </si>
  <si>
    <t>PDEC_3.6</t>
  </si>
  <si>
    <t>PDEC_1.8</t>
  </si>
  <si>
    <t>T2</t>
  </si>
  <si>
    <t>T3</t>
  </si>
  <si>
    <t>T4</t>
  </si>
  <si>
    <t>T5</t>
  </si>
  <si>
    <t>T6</t>
  </si>
  <si>
    <t>NaN</t>
  </si>
  <si>
    <t>T7</t>
  </si>
  <si>
    <t>T8</t>
  </si>
  <si>
    <t>T9</t>
  </si>
  <si>
    <t>Tank_Image</t>
  </si>
  <si>
    <t>Card</t>
  </si>
  <si>
    <t>Actual_Card_Mean</t>
  </si>
  <si>
    <t>m(Expect)</t>
  </si>
  <si>
    <t>b(Expect)</t>
  </si>
  <si>
    <t>m(Obs)</t>
  </si>
  <si>
    <t>b(Obs)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</si>
</sst>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mm/dd/yyyy"/>
  </numFmts>
  <fonts count="4">
    <font>
      <sz val="10.0"/>
      <color rgb="FF000000"/>
      <name val="Arial"/>
    </font>
    <font>
      <b/>
      <color theme="1"/>
      <name val="Arial"/>
    </font>
    <font>
      <color theme="1"/>
      <name val="Arial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0" xfId="0" applyFont="1"/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horizontal="right" vertical="bottom"/>
    </xf>
    <xf borderId="0" fillId="0" fontId="2" numFmtId="0" xfId="0" applyFont="1"/>
    <xf borderId="0" fillId="0" fontId="3" numFmtId="0" xfId="0" applyAlignment="1" applyFont="1">
      <alignment vertical="bottom"/>
    </xf>
    <xf borderId="0" fillId="2" fontId="0" numFmtId="0" xfId="0" applyAlignment="1" applyFill="1" applyFont="1">
      <alignment horizontal="left"/>
    </xf>
    <xf borderId="0" fillId="0" fontId="0" numFmtId="0" xfId="0" applyAlignment="1" applyFont="1">
      <alignment horizontal="left"/>
    </xf>
    <xf borderId="0" fillId="0" fontId="2" numFmtId="165" xfId="0" applyAlignment="1" applyFont="1" applyNumberFormat="1">
      <alignment horizontal="right" vertical="bottom"/>
    </xf>
    <xf borderId="0" fillId="0" fontId="2" numFmtId="165" xfId="0" applyFont="1" applyNumberFormat="1"/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6" width="14.43"/>
    <col customWidth="1" min="11" max="11" width="17.71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</row>
    <row r="2" ht="15.75" customHeight="1">
      <c r="A2" s="3" t="s">
        <v>11</v>
      </c>
      <c r="B2" s="4">
        <v>44343.0</v>
      </c>
      <c r="C2" s="5">
        <v>114.783</v>
      </c>
      <c r="D2" s="5">
        <v>16.838</v>
      </c>
      <c r="E2" s="3" t="s">
        <v>12</v>
      </c>
      <c r="F2" s="3" t="s">
        <v>13</v>
      </c>
      <c r="G2" s="3" t="s">
        <v>14</v>
      </c>
      <c r="H2" s="3" t="s">
        <v>15</v>
      </c>
      <c r="I2" s="6" t="s">
        <v>16</v>
      </c>
      <c r="J2" s="7" t="s">
        <v>17</v>
      </c>
      <c r="K2" s="8">
        <f>(('Grayscale Color'!$H$2/'Grayscale Color'!$J$2)*(C2-'Grayscale Color'!$K$2))+'Grayscale Color'!$I$2</f>
        <v>75.71423302</v>
      </c>
    </row>
    <row r="3" ht="15.75" customHeight="1">
      <c r="A3" s="3" t="s">
        <v>11</v>
      </c>
      <c r="B3" s="4">
        <v>44343.0</v>
      </c>
      <c r="C3" s="5">
        <v>113.733</v>
      </c>
      <c r="D3" s="5">
        <v>14.708</v>
      </c>
      <c r="E3" s="3" t="s">
        <v>12</v>
      </c>
      <c r="F3" s="3" t="s">
        <v>13</v>
      </c>
      <c r="G3" s="3" t="s">
        <v>14</v>
      </c>
      <c r="H3" s="3" t="s">
        <v>18</v>
      </c>
      <c r="I3" s="6" t="s">
        <v>16</v>
      </c>
      <c r="J3" s="7" t="s">
        <v>17</v>
      </c>
      <c r="K3" s="8">
        <f>(('Grayscale Color'!$H$2/'Grayscale Color'!$J$2)*(C3-'Grayscale Color'!$K$2))+'Grayscale Color'!$I$2</f>
        <v>74.42194293</v>
      </c>
    </row>
    <row r="4" ht="15.75" customHeight="1">
      <c r="A4" s="3" t="s">
        <v>11</v>
      </c>
      <c r="B4" s="4">
        <v>44343.0</v>
      </c>
      <c r="C4" s="5">
        <v>75.472</v>
      </c>
      <c r="D4" s="5">
        <v>15.674</v>
      </c>
      <c r="E4" s="3" t="s">
        <v>12</v>
      </c>
      <c r="F4" s="3" t="s">
        <v>19</v>
      </c>
      <c r="G4" s="3" t="s">
        <v>20</v>
      </c>
      <c r="H4" s="3" t="s">
        <v>21</v>
      </c>
      <c r="I4" s="6" t="s">
        <v>16</v>
      </c>
      <c r="J4" s="7" t="s">
        <v>17</v>
      </c>
      <c r="K4" s="8">
        <f>(('Grayscale Color'!$H$2/'Grayscale Color'!$J$2)*(C4-'Grayscale Color'!$K$2))+'Grayscale Color'!$I$2</f>
        <v>27.33212282</v>
      </c>
    </row>
    <row r="5" ht="15.75" customHeight="1">
      <c r="A5" s="3" t="s">
        <v>11</v>
      </c>
      <c r="B5" s="4">
        <v>44343.0</v>
      </c>
      <c r="C5" s="5">
        <v>114.769</v>
      </c>
      <c r="D5" s="5">
        <v>9.318</v>
      </c>
      <c r="E5" s="3" t="s">
        <v>12</v>
      </c>
      <c r="F5" s="3" t="s">
        <v>13</v>
      </c>
      <c r="G5" s="3" t="s">
        <v>14</v>
      </c>
      <c r="H5" s="3" t="s">
        <v>22</v>
      </c>
      <c r="I5" s="6" t="s">
        <v>16</v>
      </c>
      <c r="J5" s="7" t="s">
        <v>17</v>
      </c>
      <c r="K5" s="8">
        <f>(('Grayscale Color'!$H$2/'Grayscale Color'!$J$2)*(C5-'Grayscale Color'!$K$2))+'Grayscale Color'!$I$2</f>
        <v>75.69700249</v>
      </c>
    </row>
    <row r="6" ht="15.75" customHeight="1">
      <c r="A6" s="3" t="s">
        <v>11</v>
      </c>
      <c r="B6" s="4">
        <v>44343.0</v>
      </c>
      <c r="C6" s="5">
        <v>105.533</v>
      </c>
      <c r="D6" s="5">
        <v>22.498</v>
      </c>
      <c r="E6" s="3" t="s">
        <v>12</v>
      </c>
      <c r="F6" s="3" t="s">
        <v>23</v>
      </c>
      <c r="G6" s="3" t="s">
        <v>24</v>
      </c>
      <c r="H6" s="3" t="s">
        <v>25</v>
      </c>
      <c r="I6" s="6" t="s">
        <v>16</v>
      </c>
      <c r="J6" s="7" t="s">
        <v>17</v>
      </c>
      <c r="K6" s="8">
        <f>(('Grayscale Color'!$H$2/'Grayscale Color'!$J$2)*(C6-'Grayscale Color'!$K$2))+'Grayscale Color'!$I$2</f>
        <v>64.32977271</v>
      </c>
    </row>
    <row r="7" ht="15.75" customHeight="1">
      <c r="A7" s="3" t="s">
        <v>11</v>
      </c>
      <c r="B7" s="4">
        <v>44343.0</v>
      </c>
      <c r="C7" s="5">
        <v>62.848</v>
      </c>
      <c r="D7" s="5">
        <v>20.919</v>
      </c>
      <c r="E7" s="3" t="s">
        <v>12</v>
      </c>
      <c r="F7" s="3" t="s">
        <v>26</v>
      </c>
      <c r="G7" s="3" t="s">
        <v>27</v>
      </c>
      <c r="H7" s="3" t="s">
        <v>28</v>
      </c>
      <c r="I7" s="6" t="s">
        <v>16</v>
      </c>
      <c r="J7" s="7" t="s">
        <v>17</v>
      </c>
      <c r="K7" s="8">
        <f>(('Grayscale Color'!$H$2/'Grayscale Color'!$J$2)*(C7-'Grayscale Color'!$K$2))+'Grayscale Color'!$I$2</f>
        <v>11.79510369</v>
      </c>
    </row>
    <row r="8" ht="15.75" customHeight="1">
      <c r="A8" s="3" t="s">
        <v>11</v>
      </c>
      <c r="B8" s="4">
        <v>44343.0</v>
      </c>
      <c r="C8" s="5">
        <v>93.391</v>
      </c>
      <c r="D8" s="5">
        <v>21.568</v>
      </c>
      <c r="E8" s="3" t="s">
        <v>12</v>
      </c>
      <c r="F8" s="3" t="s">
        <v>26</v>
      </c>
      <c r="G8" s="3" t="s">
        <v>29</v>
      </c>
      <c r="H8" s="3" t="s">
        <v>30</v>
      </c>
      <c r="I8" s="6" t="s">
        <v>16</v>
      </c>
      <c r="J8" s="7" t="s">
        <v>17</v>
      </c>
      <c r="K8" s="8">
        <f>(('Grayscale Color'!$H$2/'Grayscale Color'!$J$2)*(C8-'Grayscale Color'!$K$2))+'Grayscale Color'!$I$2</f>
        <v>49.38597627</v>
      </c>
    </row>
    <row r="9" ht="15.75" customHeight="1">
      <c r="A9" s="3" t="s">
        <v>11</v>
      </c>
      <c r="B9" s="4">
        <v>44343.0</v>
      </c>
      <c r="C9" s="5">
        <v>74.555</v>
      </c>
      <c r="D9" s="5">
        <v>17.617</v>
      </c>
      <c r="E9" s="3" t="s">
        <v>12</v>
      </c>
      <c r="F9" s="3" t="s">
        <v>19</v>
      </c>
      <c r="G9" s="3" t="s">
        <v>31</v>
      </c>
      <c r="H9" s="3" t="s">
        <v>32</v>
      </c>
      <c r="I9" s="6" t="s">
        <v>16</v>
      </c>
      <c r="J9" s="7" t="s">
        <v>17</v>
      </c>
      <c r="K9" s="8">
        <f>(('Grayscale Color'!$H$2/'Grayscale Color'!$J$2)*(C9-'Grayscale Color'!$K$2))+'Grayscale Color'!$I$2</f>
        <v>26.20352281</v>
      </c>
    </row>
    <row r="10" ht="15.75" customHeight="1">
      <c r="A10" s="3" t="s">
        <v>11</v>
      </c>
      <c r="B10" s="4">
        <v>44343.0</v>
      </c>
      <c r="C10" s="5">
        <v>62.965</v>
      </c>
      <c r="D10" s="5">
        <v>23.277</v>
      </c>
      <c r="E10" s="3" t="s">
        <v>12</v>
      </c>
      <c r="F10" s="3" t="s">
        <v>26</v>
      </c>
      <c r="G10" s="3" t="s">
        <v>29</v>
      </c>
      <c r="H10" s="3" t="s">
        <v>33</v>
      </c>
      <c r="I10" s="6" t="s">
        <v>16</v>
      </c>
      <c r="J10" s="7" t="s">
        <v>17</v>
      </c>
      <c r="K10" s="8">
        <f>(('Grayscale Color'!$H$2/'Grayscale Color'!$J$2)*(C10-'Grayscale Color'!$K$2))+'Grayscale Color'!$I$2</f>
        <v>11.93910173</v>
      </c>
    </row>
    <row r="11" ht="15.75" customHeight="1">
      <c r="A11" s="3" t="s">
        <v>11</v>
      </c>
      <c r="B11" s="4">
        <v>44343.0</v>
      </c>
      <c r="C11" s="5">
        <v>102.891</v>
      </c>
      <c r="D11" s="5">
        <v>11.987</v>
      </c>
      <c r="E11" s="3" t="s">
        <v>12</v>
      </c>
      <c r="F11" s="3" t="s">
        <v>13</v>
      </c>
      <c r="G11" s="3" t="s">
        <v>34</v>
      </c>
      <c r="H11" s="3" t="s">
        <v>35</v>
      </c>
      <c r="I11" s="6" t="s">
        <v>16</v>
      </c>
      <c r="J11" s="7" t="s">
        <v>17</v>
      </c>
      <c r="K11" s="8">
        <f>(('Grayscale Color'!$H$2/'Grayscale Color'!$J$2)*(C11-'Grayscale Color'!$K$2))+'Grayscale Color'!$I$2</f>
        <v>61.0781247</v>
      </c>
    </row>
    <row r="12" ht="15.75" customHeight="1">
      <c r="A12" s="3" t="s">
        <v>11</v>
      </c>
      <c r="B12" s="4">
        <v>44343.0</v>
      </c>
      <c r="C12" s="5">
        <v>57.322</v>
      </c>
      <c r="D12" s="5">
        <v>12.012</v>
      </c>
      <c r="E12" s="3" t="s">
        <v>12</v>
      </c>
      <c r="F12" s="3" t="s">
        <v>26</v>
      </c>
      <c r="G12" s="3" t="s">
        <v>36</v>
      </c>
      <c r="H12" s="3" t="s">
        <v>37</v>
      </c>
      <c r="I12" s="6" t="s">
        <v>16</v>
      </c>
      <c r="J12" s="7" t="s">
        <v>17</v>
      </c>
      <c r="K12" s="8">
        <f>(('Grayscale Color'!$H$2/'Grayscale Color'!$J$2)*(C12-'Grayscale Color'!$K$2))+'Grayscale Color'!$I$2</f>
        <v>4.993965559</v>
      </c>
    </row>
    <row r="13" ht="15.75" customHeight="1">
      <c r="A13" s="3" t="s">
        <v>11</v>
      </c>
      <c r="B13" s="4">
        <v>44343.0</v>
      </c>
      <c r="C13" s="5">
        <v>59.965</v>
      </c>
      <c r="D13" s="5">
        <v>18.969</v>
      </c>
      <c r="E13" s="3" t="s">
        <v>12</v>
      </c>
      <c r="F13" s="3" t="s">
        <v>19</v>
      </c>
      <c r="G13" s="3" t="s">
        <v>38</v>
      </c>
      <c r="H13" s="3" t="s">
        <v>39</v>
      </c>
      <c r="I13" s="6" t="s">
        <v>16</v>
      </c>
      <c r="J13" s="7" t="s">
        <v>17</v>
      </c>
      <c r="K13" s="8">
        <f>(('Grayscale Color'!$H$2/'Grayscale Color'!$J$2)*(C13-'Grayscale Color'!$K$2))+'Grayscale Color'!$I$2</f>
        <v>8.246844327</v>
      </c>
    </row>
    <row r="14" ht="15.75" customHeight="1">
      <c r="A14" s="3" t="s">
        <v>11</v>
      </c>
      <c r="B14" s="4">
        <v>44343.0</v>
      </c>
      <c r="C14" s="5">
        <v>113.414</v>
      </c>
      <c r="D14" s="5">
        <v>17.289</v>
      </c>
      <c r="E14" s="3" t="s">
        <v>12</v>
      </c>
      <c r="F14" s="3" t="s">
        <v>23</v>
      </c>
      <c r="G14" s="3" t="s">
        <v>40</v>
      </c>
      <c r="H14" s="3" t="s">
        <v>41</v>
      </c>
      <c r="I14" s="6" t="s">
        <v>16</v>
      </c>
      <c r="J14" s="5" t="s">
        <v>42</v>
      </c>
      <c r="K14" s="7">
        <f>(('Grayscale Color'!$H$22/'Grayscale Color'!$J$22)*(C14-'Grayscale Color'!$K$22))+'Grayscale Color'!$I$22</f>
        <v>75.70514428</v>
      </c>
    </row>
    <row r="15" ht="15.75" customHeight="1">
      <c r="A15" s="3" t="s">
        <v>11</v>
      </c>
      <c r="B15" s="4">
        <v>44343.0</v>
      </c>
      <c r="C15" s="5">
        <v>79.964</v>
      </c>
      <c r="D15" s="5">
        <v>21.831</v>
      </c>
      <c r="E15" s="3" t="s">
        <v>12</v>
      </c>
      <c r="F15" s="3" t="s">
        <v>19</v>
      </c>
      <c r="G15" s="3" t="s">
        <v>38</v>
      </c>
      <c r="H15" s="3" t="s">
        <v>43</v>
      </c>
      <c r="I15" s="6" t="s">
        <v>16</v>
      </c>
      <c r="J15" s="5" t="s">
        <v>42</v>
      </c>
      <c r="K15" s="7">
        <f>(('Grayscale Color'!$H$22/'Grayscale Color'!$J$22)*(C15-'Grayscale Color'!$K$22))+'Grayscale Color'!$I$22</f>
        <v>51.62542678</v>
      </c>
    </row>
    <row r="16" ht="15.75" customHeight="1">
      <c r="A16" s="3" t="s">
        <v>11</v>
      </c>
      <c r="B16" s="4">
        <v>44343.0</v>
      </c>
      <c r="C16" s="5">
        <v>97.913</v>
      </c>
      <c r="D16" s="5">
        <v>19.044</v>
      </c>
      <c r="E16" s="3" t="s">
        <v>12</v>
      </c>
      <c r="F16" s="3" t="s">
        <v>23</v>
      </c>
      <c r="G16" s="3" t="s">
        <v>40</v>
      </c>
      <c r="H16" s="3" t="s">
        <v>44</v>
      </c>
      <c r="I16" s="6" t="s">
        <v>16</v>
      </c>
      <c r="J16" s="5" t="s">
        <v>42</v>
      </c>
      <c r="K16" s="7">
        <f>(('Grayscale Color'!$H$22/'Grayscale Color'!$J$22)*(C16-'Grayscale Color'!$K$22))+'Grayscale Color'!$I$22</f>
        <v>64.54640883</v>
      </c>
    </row>
    <row r="17" ht="15.75" customHeight="1">
      <c r="A17" s="3" t="s">
        <v>11</v>
      </c>
      <c r="B17" s="4">
        <v>44343.0</v>
      </c>
      <c r="C17" s="5">
        <v>82.608</v>
      </c>
      <c r="D17" s="5">
        <v>24.498</v>
      </c>
      <c r="E17" s="3" t="s">
        <v>12</v>
      </c>
      <c r="F17" s="3" t="s">
        <v>26</v>
      </c>
      <c r="G17" s="3" t="s">
        <v>29</v>
      </c>
      <c r="H17" s="3" t="s">
        <v>45</v>
      </c>
      <c r="I17" s="6" t="s">
        <v>16</v>
      </c>
      <c r="J17" s="5" t="s">
        <v>42</v>
      </c>
      <c r="K17" s="7">
        <f>(('Grayscale Color'!$H$22/'Grayscale Color'!$J$22)*(C17-'Grayscale Color'!$K$22))+'Grayscale Color'!$I$22</f>
        <v>53.52876828</v>
      </c>
    </row>
    <row r="18" ht="15.75" customHeight="1">
      <c r="A18" s="3" t="s">
        <v>11</v>
      </c>
      <c r="B18" s="4">
        <v>44343.0</v>
      </c>
      <c r="C18" s="5">
        <v>92.961</v>
      </c>
      <c r="D18" s="5">
        <v>29.644</v>
      </c>
      <c r="E18" s="3" t="s">
        <v>12</v>
      </c>
      <c r="F18" s="3" t="s">
        <v>23</v>
      </c>
      <c r="G18" s="3" t="s">
        <v>24</v>
      </c>
      <c r="H18" s="3" t="s">
        <v>46</v>
      </c>
      <c r="I18" s="6" t="s">
        <v>16</v>
      </c>
      <c r="J18" s="5" t="s">
        <v>42</v>
      </c>
      <c r="K18" s="7">
        <f>(('Grayscale Color'!$H$22/'Grayscale Color'!$J$22)*(C18-'Grayscale Color'!$K$22))+'Grayscale Color'!$I$22</f>
        <v>60.98160282</v>
      </c>
    </row>
    <row r="19" ht="15.75" customHeight="1">
      <c r="A19" s="3" t="s">
        <v>11</v>
      </c>
      <c r="B19" s="4">
        <v>44343.0</v>
      </c>
      <c r="C19" s="5">
        <v>67.408</v>
      </c>
      <c r="D19" s="5">
        <v>15.296</v>
      </c>
      <c r="E19" s="3" t="s">
        <v>12</v>
      </c>
      <c r="F19" s="3" t="s">
        <v>26</v>
      </c>
      <c r="G19" s="3" t="s">
        <v>27</v>
      </c>
      <c r="H19" s="3" t="s">
        <v>47</v>
      </c>
      <c r="I19" s="6" t="s">
        <v>16</v>
      </c>
      <c r="J19" s="5" t="s">
        <v>42</v>
      </c>
      <c r="K19" s="7">
        <f>(('Grayscale Color'!$H$22/'Grayscale Color'!$J$22)*(C19-'Grayscale Color'!$K$22))+'Grayscale Color'!$I$22</f>
        <v>42.58671428</v>
      </c>
    </row>
    <row r="20" ht="15.75" customHeight="1">
      <c r="A20" s="3" t="s">
        <v>11</v>
      </c>
      <c r="B20" s="4">
        <v>44343.0</v>
      </c>
      <c r="C20" s="5">
        <v>78.641</v>
      </c>
      <c r="D20" s="5">
        <v>15.272</v>
      </c>
      <c r="E20" s="3" t="s">
        <v>12</v>
      </c>
      <c r="F20" s="3" t="s">
        <v>26</v>
      </c>
      <c r="G20" s="3" t="s">
        <v>36</v>
      </c>
      <c r="H20" s="3" t="s">
        <v>48</v>
      </c>
      <c r="I20" s="6" t="s">
        <v>16</v>
      </c>
      <c r="J20" s="5" t="s">
        <v>42</v>
      </c>
      <c r="K20" s="7">
        <f>(('Grayscale Color'!$H$22/'Grayscale Color'!$J$22)*(C20-'Grayscale Color'!$K$22))+'Grayscale Color'!$I$22</f>
        <v>50.67303616</v>
      </c>
    </row>
    <row r="21" ht="15.75" customHeight="1">
      <c r="A21" s="3" t="s">
        <v>11</v>
      </c>
      <c r="B21" s="4">
        <v>44343.0</v>
      </c>
      <c r="C21" s="5">
        <v>107.635</v>
      </c>
      <c r="D21" s="5">
        <v>13.003</v>
      </c>
      <c r="E21" s="3" t="s">
        <v>12</v>
      </c>
      <c r="F21" s="3" t="s">
        <v>13</v>
      </c>
      <c r="G21" s="3" t="s">
        <v>49</v>
      </c>
      <c r="H21" s="3" t="s">
        <v>50</v>
      </c>
      <c r="I21" s="6" t="s">
        <v>16</v>
      </c>
      <c r="J21" s="5" t="s">
        <v>42</v>
      </c>
      <c r="K21" s="7">
        <f>(('Grayscale Color'!$H$22/'Grayscale Color'!$J$22)*(C21-'Grayscale Color'!$K$22))+'Grayscale Color'!$I$22</f>
        <v>71.54500415</v>
      </c>
    </row>
    <row r="22" ht="15.75" customHeight="1">
      <c r="A22" s="3" t="s">
        <v>11</v>
      </c>
      <c r="B22" s="4">
        <v>44343.0</v>
      </c>
      <c r="C22" s="5">
        <v>88.116</v>
      </c>
      <c r="D22" s="5">
        <v>15.781</v>
      </c>
      <c r="E22" s="3" t="s">
        <v>12</v>
      </c>
      <c r="F22" s="3" t="s">
        <v>23</v>
      </c>
      <c r="G22" s="3" t="s">
        <v>51</v>
      </c>
      <c r="H22" s="3" t="s">
        <v>52</v>
      </c>
      <c r="I22" s="6" t="s">
        <v>16</v>
      </c>
      <c r="J22" s="5" t="s">
        <v>42</v>
      </c>
      <c r="K22" s="7">
        <f>(('Grayscale Color'!$H$22/'Grayscale Color'!$J$22)*(C22-'Grayscale Color'!$K$22))+'Grayscale Color'!$I$22</f>
        <v>57.4938231</v>
      </c>
    </row>
    <row r="23" ht="15.75" customHeight="1">
      <c r="A23" s="3" t="s">
        <v>11</v>
      </c>
      <c r="B23" s="4">
        <v>44343.0</v>
      </c>
      <c r="C23" s="5">
        <v>67.428</v>
      </c>
      <c r="D23" s="5">
        <v>13.545</v>
      </c>
      <c r="E23" s="3" t="s">
        <v>12</v>
      </c>
      <c r="F23" s="3" t="s">
        <v>19</v>
      </c>
      <c r="G23" s="3" t="s">
        <v>53</v>
      </c>
      <c r="H23" s="3" t="s">
        <v>54</v>
      </c>
      <c r="I23" s="6" t="s">
        <v>16</v>
      </c>
      <c r="J23" s="5" t="s">
        <v>42</v>
      </c>
      <c r="K23" s="7">
        <f>(('Grayscale Color'!$H$22/'Grayscale Color'!$J$22)*(C23-'Grayscale Color'!$K$22))+'Grayscale Color'!$I$22</f>
        <v>42.60111172</v>
      </c>
    </row>
    <row r="24" ht="15.75" customHeight="1">
      <c r="A24" s="3" t="s">
        <v>11</v>
      </c>
      <c r="B24" s="4">
        <v>44343.0</v>
      </c>
      <c r="C24" s="5">
        <v>47.33</v>
      </c>
      <c r="D24" s="5">
        <v>14.229</v>
      </c>
      <c r="E24" s="3" t="s">
        <v>12</v>
      </c>
      <c r="F24" s="3" t="s">
        <v>26</v>
      </c>
      <c r="G24" s="3" t="s">
        <v>55</v>
      </c>
      <c r="H24" s="3" t="s">
        <v>56</v>
      </c>
      <c r="I24" s="6" t="s">
        <v>16</v>
      </c>
      <c r="J24" s="5" t="s">
        <v>42</v>
      </c>
      <c r="K24" s="7">
        <f>(('Grayscale Color'!$H$22/'Grayscale Color'!$J$22)*(C24-'Grayscale Color'!$K$22))+'Grayscale Color'!$I$22</f>
        <v>28.13312481</v>
      </c>
    </row>
    <row r="25" ht="15.75" customHeight="1">
      <c r="A25" s="3" t="s">
        <v>11</v>
      </c>
      <c r="B25" s="4">
        <v>44343.0</v>
      </c>
      <c r="C25" s="5">
        <v>86.495</v>
      </c>
      <c r="D25" s="5">
        <v>11.332</v>
      </c>
      <c r="E25" s="3" t="s">
        <v>12</v>
      </c>
      <c r="F25" s="3" t="s">
        <v>13</v>
      </c>
      <c r="G25" s="3" t="s">
        <v>57</v>
      </c>
      <c r="H25" s="3" t="s">
        <v>58</v>
      </c>
      <c r="I25" s="6" t="s">
        <v>16</v>
      </c>
      <c r="J25" s="5" t="s">
        <v>42</v>
      </c>
      <c r="K25" s="7">
        <f>(('Grayscale Color'!$H$22/'Grayscale Color'!$J$22)*(C25-'Grayscale Color'!$K$22))+'Grayscale Color'!$I$22</f>
        <v>56.32691064</v>
      </c>
    </row>
    <row r="26" ht="15.75" customHeight="1">
      <c r="A26" s="3" t="s">
        <v>11</v>
      </c>
      <c r="B26" s="4">
        <v>44343.0</v>
      </c>
      <c r="C26" s="5">
        <v>97.788</v>
      </c>
      <c r="D26" s="5">
        <v>15.44</v>
      </c>
      <c r="E26" s="3" t="s">
        <v>12</v>
      </c>
      <c r="F26" s="3" t="s">
        <v>23</v>
      </c>
      <c r="G26" s="3" t="s">
        <v>24</v>
      </c>
      <c r="H26" s="3" t="s">
        <v>59</v>
      </c>
      <c r="I26" s="6" t="s">
        <v>16</v>
      </c>
      <c r="J26" s="5" t="s">
        <v>60</v>
      </c>
      <c r="K26" s="7">
        <f>(('Grayscale Color'!$H$42/'Grayscale Color'!$J$42)*(C26-'Grayscale Color'!$K$42))+'Grayscale Color'!$I$42</f>
        <v>69.62051074</v>
      </c>
    </row>
    <row r="27" ht="15.75" customHeight="1">
      <c r="A27" s="3" t="s">
        <v>11</v>
      </c>
      <c r="B27" s="4">
        <v>44343.0</v>
      </c>
      <c r="C27" s="5">
        <v>58.678</v>
      </c>
      <c r="D27" s="5">
        <v>18.604</v>
      </c>
      <c r="E27" s="3" t="s">
        <v>12</v>
      </c>
      <c r="F27" s="3" t="s">
        <v>19</v>
      </c>
      <c r="G27" s="3" t="s">
        <v>38</v>
      </c>
      <c r="H27" s="3" t="s">
        <v>61</v>
      </c>
      <c r="I27" s="6" t="s">
        <v>16</v>
      </c>
      <c r="J27" s="5" t="s">
        <v>60</v>
      </c>
      <c r="K27" s="7">
        <f>(('Grayscale Color'!$H$42/'Grayscale Color'!$J$42)*(C27-'Grayscale Color'!$K$42))+'Grayscale Color'!$I$42</f>
        <v>39.3633162</v>
      </c>
    </row>
    <row r="28" ht="15.75" customHeight="1">
      <c r="A28" s="3" t="s">
        <v>11</v>
      </c>
      <c r="B28" s="4">
        <v>44343.0</v>
      </c>
      <c r="C28" s="5">
        <v>78.521</v>
      </c>
      <c r="D28" s="5">
        <v>16.135</v>
      </c>
      <c r="E28" s="3" t="s">
        <v>12</v>
      </c>
      <c r="F28" s="3" t="s">
        <v>19</v>
      </c>
      <c r="G28" s="3" t="s">
        <v>20</v>
      </c>
      <c r="H28" s="3" t="s">
        <v>62</v>
      </c>
      <c r="I28" s="6" t="s">
        <v>16</v>
      </c>
      <c r="J28" s="5" t="s">
        <v>60</v>
      </c>
      <c r="K28" s="7">
        <f>(('Grayscale Color'!$H$42/'Grayscale Color'!$J$42)*(C28-'Grayscale Color'!$K$42))+'Grayscale Color'!$I$42</f>
        <v>54.71472278</v>
      </c>
    </row>
    <row r="29" ht="15.75" customHeight="1">
      <c r="A29" s="3" t="s">
        <v>11</v>
      </c>
      <c r="B29" s="4">
        <v>44343.0</v>
      </c>
      <c r="C29" s="5">
        <v>73.261</v>
      </c>
      <c r="D29" s="5">
        <v>17.069</v>
      </c>
      <c r="E29" s="3" t="s">
        <v>12</v>
      </c>
      <c r="F29" s="3" t="s">
        <v>19</v>
      </c>
      <c r="G29" s="3" t="s">
        <v>20</v>
      </c>
      <c r="H29" s="3" t="s">
        <v>63</v>
      </c>
      <c r="I29" s="6" t="s">
        <v>16</v>
      </c>
      <c r="J29" s="5" t="s">
        <v>60</v>
      </c>
      <c r="K29" s="7">
        <f>(('Grayscale Color'!$H$42/'Grayscale Color'!$J$42)*(C29-'Grayscale Color'!$K$42))+'Grayscale Color'!$I$42</f>
        <v>50.64535834</v>
      </c>
    </row>
    <row r="30" ht="15.75" customHeight="1">
      <c r="A30" s="3" t="s">
        <v>11</v>
      </c>
      <c r="B30" s="4">
        <v>44343.0</v>
      </c>
      <c r="C30" s="5">
        <v>88.623</v>
      </c>
      <c r="D30" s="5">
        <v>15.291</v>
      </c>
      <c r="E30" s="3" t="s">
        <v>12</v>
      </c>
      <c r="F30" s="3" t="s">
        <v>13</v>
      </c>
      <c r="G30" s="3" t="s">
        <v>34</v>
      </c>
      <c r="H30" s="3" t="s">
        <v>64</v>
      </c>
      <c r="I30" s="6" t="s">
        <v>16</v>
      </c>
      <c r="J30" s="5" t="s">
        <v>60</v>
      </c>
      <c r="K30" s="7">
        <f>(('Grayscale Color'!$H$42/'Grayscale Color'!$J$42)*(C30-'Grayscale Color'!$K$42))+'Grayscale Color'!$I$42</f>
        <v>62.53006871</v>
      </c>
    </row>
    <row r="31" ht="15.75" customHeight="1">
      <c r="A31" s="3" t="s">
        <v>11</v>
      </c>
      <c r="B31" s="4">
        <v>44343.0</v>
      </c>
      <c r="C31" s="5">
        <v>94.346</v>
      </c>
      <c r="D31" s="5">
        <v>13.01</v>
      </c>
      <c r="E31" s="3" t="s">
        <v>12</v>
      </c>
      <c r="F31" s="3" t="s">
        <v>13</v>
      </c>
      <c r="G31" s="3" t="s">
        <v>49</v>
      </c>
      <c r="H31" s="3" t="s">
        <v>65</v>
      </c>
      <c r="I31" s="6" t="s">
        <v>16</v>
      </c>
      <c r="J31" s="5" t="s">
        <v>60</v>
      </c>
      <c r="K31" s="7">
        <f>(('Grayscale Color'!$H$42/'Grayscale Color'!$J$42)*(C31-'Grayscale Color'!$K$42))+'Grayscale Color'!$I$42</f>
        <v>66.95763005</v>
      </c>
    </row>
    <row r="32" ht="15.75" customHeight="1">
      <c r="A32" s="3" t="s">
        <v>11</v>
      </c>
      <c r="B32" s="4">
        <v>44343.0</v>
      </c>
      <c r="C32" s="5">
        <v>92.464</v>
      </c>
      <c r="D32" s="5">
        <v>15.799</v>
      </c>
      <c r="E32" s="3" t="s">
        <v>12</v>
      </c>
      <c r="F32" s="3" t="s">
        <v>23</v>
      </c>
      <c r="G32" s="3" t="s">
        <v>51</v>
      </c>
      <c r="H32" s="3" t="s">
        <v>66</v>
      </c>
      <c r="I32" s="6" t="s">
        <v>16</v>
      </c>
      <c r="J32" s="5" t="s">
        <v>60</v>
      </c>
      <c r="K32" s="7">
        <f>(('Grayscale Color'!$H$42/'Grayscale Color'!$J$42)*(C32-'Grayscale Color'!$K$42))+'Grayscale Color'!$I$42</f>
        <v>65.50163312</v>
      </c>
    </row>
    <row r="33" ht="15.75" customHeight="1">
      <c r="A33" s="3" t="s">
        <v>11</v>
      </c>
      <c r="B33" s="4">
        <v>44343.0</v>
      </c>
      <c r="C33" s="5">
        <v>61.175</v>
      </c>
      <c r="D33" s="5">
        <v>20.077</v>
      </c>
      <c r="E33" s="3" t="s">
        <v>12</v>
      </c>
      <c r="F33" s="3" t="s">
        <v>23</v>
      </c>
      <c r="G33" s="3" t="s">
        <v>40</v>
      </c>
      <c r="H33" s="3" t="s">
        <v>67</v>
      </c>
      <c r="I33" s="6" t="s">
        <v>16</v>
      </c>
      <c r="J33" s="5" t="s">
        <v>60</v>
      </c>
      <c r="K33" s="7">
        <f>(('Grayscale Color'!$H$42/'Grayscale Color'!$J$42)*(C33-'Grayscale Color'!$K$42))+'Grayscale Color'!$I$42</f>
        <v>41.29510385</v>
      </c>
    </row>
    <row r="34" ht="15.75" customHeight="1">
      <c r="A34" s="3" t="s">
        <v>11</v>
      </c>
      <c r="B34" s="4">
        <v>44343.0</v>
      </c>
      <c r="C34" s="5">
        <v>100.761</v>
      </c>
      <c r="D34" s="5">
        <v>16.886</v>
      </c>
      <c r="E34" s="3" t="s">
        <v>12</v>
      </c>
      <c r="F34" s="3" t="s">
        <v>23</v>
      </c>
      <c r="G34" s="3" t="s">
        <v>68</v>
      </c>
      <c r="H34" s="3" t="s">
        <v>69</v>
      </c>
      <c r="I34" s="6" t="s">
        <v>70</v>
      </c>
      <c r="J34" s="7" t="s">
        <v>71</v>
      </c>
      <c r="K34" s="7">
        <f>(('Grayscale Color'!$H$62/'Grayscale Color'!$J$62)*(C34-'Grayscale Color'!$K$62))+'Grayscale Color'!$I$62</f>
        <v>81.73632688</v>
      </c>
    </row>
    <row r="35" ht="15.75" customHeight="1">
      <c r="A35" s="3" t="s">
        <v>11</v>
      </c>
      <c r="B35" s="4">
        <v>44343.0</v>
      </c>
      <c r="C35" s="5">
        <v>80.781</v>
      </c>
      <c r="D35" s="5">
        <v>18.393</v>
      </c>
      <c r="E35" s="3" t="s">
        <v>12</v>
      </c>
      <c r="F35" s="3" t="s">
        <v>26</v>
      </c>
      <c r="G35" s="3" t="s">
        <v>27</v>
      </c>
      <c r="H35" s="3" t="s">
        <v>72</v>
      </c>
      <c r="I35" s="6" t="s">
        <v>70</v>
      </c>
      <c r="J35" s="7" t="s">
        <v>71</v>
      </c>
      <c r="K35" s="7">
        <f>(('Grayscale Color'!$H$62/'Grayscale Color'!$J$62)*(C35-'Grayscale Color'!$K$62))+'Grayscale Color'!$I$62</f>
        <v>64.61613546</v>
      </c>
    </row>
    <row r="36" ht="15.75" customHeight="1">
      <c r="A36" s="3" t="s">
        <v>11</v>
      </c>
      <c r="B36" s="4">
        <v>44343.0</v>
      </c>
      <c r="C36" s="5">
        <v>91.615</v>
      </c>
      <c r="D36" s="5">
        <v>19.131</v>
      </c>
      <c r="E36" s="3" t="s">
        <v>12</v>
      </c>
      <c r="F36" s="3" t="s">
        <v>23</v>
      </c>
      <c r="G36" s="3" t="s">
        <v>40</v>
      </c>
      <c r="H36" s="3" t="s">
        <v>73</v>
      </c>
      <c r="I36" s="6" t="s">
        <v>70</v>
      </c>
      <c r="J36" s="7" t="s">
        <v>71</v>
      </c>
      <c r="K36" s="7">
        <f>(('Grayscale Color'!$H$62/'Grayscale Color'!$J$62)*(C36-'Grayscale Color'!$K$62))+'Grayscale Color'!$I$62</f>
        <v>73.89942644</v>
      </c>
    </row>
    <row r="37" ht="15.75" customHeight="1">
      <c r="A37" s="3" t="s">
        <v>11</v>
      </c>
      <c r="B37" s="4">
        <v>44343.0</v>
      </c>
      <c r="C37" s="5">
        <v>72.441</v>
      </c>
      <c r="D37" s="5">
        <v>15.888</v>
      </c>
      <c r="E37" s="3" t="s">
        <v>12</v>
      </c>
      <c r="F37" s="3" t="s">
        <v>19</v>
      </c>
      <c r="G37" s="3" t="s">
        <v>53</v>
      </c>
      <c r="H37" s="3" t="s">
        <v>74</v>
      </c>
      <c r="I37" s="6" t="s">
        <v>70</v>
      </c>
      <c r="J37" s="7" t="s">
        <v>71</v>
      </c>
      <c r="K37" s="7">
        <f>(('Grayscale Color'!$H$62/'Grayscale Color'!$J$62)*(C37-'Grayscale Color'!$K$62))+'Grayscale Color'!$I$62</f>
        <v>57.46986938</v>
      </c>
    </row>
    <row r="38" ht="15.75" customHeight="1">
      <c r="A38" s="3" t="s">
        <v>11</v>
      </c>
      <c r="B38" s="4">
        <v>44343.0</v>
      </c>
      <c r="C38" s="5">
        <v>108.316</v>
      </c>
      <c r="D38" s="5">
        <v>18.987</v>
      </c>
      <c r="E38" s="3" t="s">
        <v>12</v>
      </c>
      <c r="F38" s="3" t="s">
        <v>13</v>
      </c>
      <c r="G38" s="3" t="s">
        <v>34</v>
      </c>
      <c r="H38" s="3" t="s">
        <v>75</v>
      </c>
      <c r="I38" s="6" t="s">
        <v>70</v>
      </c>
      <c r="J38" s="7" t="s">
        <v>71</v>
      </c>
      <c r="K38" s="7">
        <f>(('Grayscale Color'!$H$62/'Grayscale Color'!$J$62)*(C38-'Grayscale Color'!$K$62))+'Grayscale Color'!$I$62</f>
        <v>88.20995281</v>
      </c>
    </row>
    <row r="39" ht="15.75" customHeight="1">
      <c r="A39" s="3" t="s">
        <v>11</v>
      </c>
      <c r="B39" s="4">
        <v>44343.0</v>
      </c>
      <c r="C39" s="5">
        <v>123.375</v>
      </c>
      <c r="D39" s="5">
        <v>21.089</v>
      </c>
      <c r="E39" s="3" t="s">
        <v>12</v>
      </c>
      <c r="F39" s="3" t="s">
        <v>23</v>
      </c>
      <c r="G39" s="3" t="s">
        <v>51</v>
      </c>
      <c r="H39" s="3" t="s">
        <v>76</v>
      </c>
      <c r="I39" s="6" t="s">
        <v>70</v>
      </c>
      <c r="J39" s="7" t="s">
        <v>71</v>
      </c>
      <c r="K39" s="7">
        <f>(('Grayscale Color'!$H$62/'Grayscale Color'!$J$62)*(C39-'Grayscale Color'!$K$62))+'Grayscale Color'!$I$62</f>
        <v>101.1135045</v>
      </c>
    </row>
    <row r="40" ht="15.75" customHeight="1">
      <c r="A40" s="3" t="s">
        <v>11</v>
      </c>
      <c r="B40" s="4">
        <v>44343.0</v>
      </c>
      <c r="C40" s="5">
        <v>75.572</v>
      </c>
      <c r="D40" s="5">
        <v>15.366</v>
      </c>
      <c r="E40" s="3" t="s">
        <v>12</v>
      </c>
      <c r="F40" s="3" t="s">
        <v>19</v>
      </c>
      <c r="G40" s="3" t="s">
        <v>31</v>
      </c>
      <c r="H40" s="3" t="s">
        <v>77</v>
      </c>
      <c r="I40" s="6" t="s">
        <v>70</v>
      </c>
      <c r="J40" s="7" t="s">
        <v>71</v>
      </c>
      <c r="K40" s="7">
        <f>(('Grayscale Color'!$H$62/'Grayscale Color'!$J$62)*(C40-'Grayscale Color'!$K$62))+'Grayscale Color'!$I$62</f>
        <v>60.15271819</v>
      </c>
    </row>
    <row r="41" ht="15.75" customHeight="1">
      <c r="A41" s="3" t="s">
        <v>11</v>
      </c>
      <c r="B41" s="4">
        <v>44343.0</v>
      </c>
      <c r="C41" s="5">
        <v>54.256</v>
      </c>
      <c r="D41" s="5">
        <v>27.625</v>
      </c>
      <c r="E41" s="3" t="s">
        <v>12</v>
      </c>
      <c r="F41" s="3" t="s">
        <v>26</v>
      </c>
      <c r="G41" s="3" t="s">
        <v>29</v>
      </c>
      <c r="H41" s="3" t="s">
        <v>78</v>
      </c>
      <c r="I41" s="6" t="s">
        <v>70</v>
      </c>
      <c r="J41" s="7" t="s">
        <v>71</v>
      </c>
      <c r="K41" s="7">
        <f>(('Grayscale Color'!$H$62/'Grayscale Color'!$J$62)*(C41-'Grayscale Color'!$K$62))+'Grayscale Color'!$I$62</f>
        <v>41.88775322</v>
      </c>
    </row>
    <row r="42" ht="15.75" customHeight="1">
      <c r="A42" s="3" t="s">
        <v>11</v>
      </c>
      <c r="B42" s="4">
        <v>44343.0</v>
      </c>
      <c r="C42" s="5">
        <v>88.642</v>
      </c>
      <c r="D42" s="5">
        <v>10.75</v>
      </c>
      <c r="E42" s="3" t="s">
        <v>12</v>
      </c>
      <c r="F42" s="3" t="s">
        <v>13</v>
      </c>
      <c r="G42" s="3" t="s">
        <v>14</v>
      </c>
      <c r="H42" s="3" t="s">
        <v>79</v>
      </c>
      <c r="I42" s="6" t="s">
        <v>70</v>
      </c>
      <c r="J42" s="7" t="s">
        <v>71</v>
      </c>
      <c r="K42" s="7">
        <f>(('Grayscale Color'!$H$62/'Grayscale Color'!$J$62)*(C42-'Grayscale Color'!$K$62))+'Grayscale Color'!$I$62</f>
        <v>71.35196253</v>
      </c>
    </row>
    <row r="43" ht="15.75" customHeight="1">
      <c r="A43" s="3" t="s">
        <v>11</v>
      </c>
      <c r="B43" s="4">
        <v>44343.0</v>
      </c>
      <c r="C43" s="5">
        <v>59.076</v>
      </c>
      <c r="D43" s="5">
        <v>17.959</v>
      </c>
      <c r="E43" s="3" t="s">
        <v>12</v>
      </c>
      <c r="F43" s="3" t="s">
        <v>19</v>
      </c>
      <c r="G43" s="3" t="s">
        <v>38</v>
      </c>
      <c r="H43" s="3" t="s">
        <v>80</v>
      </c>
      <c r="I43" s="6" t="s">
        <v>70</v>
      </c>
      <c r="J43" s="7" t="s">
        <v>71</v>
      </c>
      <c r="K43" s="7">
        <f>(('Grayscale Color'!$H$62/'Grayscale Color'!$J$62)*(C43-'Grayscale Color'!$K$62))+'Grayscale Color'!$I$62</f>
        <v>46.01784945</v>
      </c>
    </row>
    <row r="44" ht="15.75" customHeight="1">
      <c r="A44" s="3" t="s">
        <v>11</v>
      </c>
      <c r="B44" s="4">
        <v>44343.0</v>
      </c>
      <c r="C44" s="5">
        <v>103.322</v>
      </c>
      <c r="D44" s="5">
        <v>13.723</v>
      </c>
      <c r="E44" s="3" t="s">
        <v>12</v>
      </c>
      <c r="F44" s="3" t="s">
        <v>23</v>
      </c>
      <c r="G44" s="3" t="s">
        <v>68</v>
      </c>
      <c r="H44" s="3" t="s">
        <v>81</v>
      </c>
      <c r="I44" s="6" t="s">
        <v>70</v>
      </c>
      <c r="J44" s="7" t="s">
        <v>71</v>
      </c>
      <c r="K44" s="7">
        <f>(('Grayscale Color'!$H$62/'Grayscale Color'!$J$62)*(C44-'Grayscale Color'!$K$62))+'Grayscale Color'!$I$62</f>
        <v>83.93076182</v>
      </c>
    </row>
    <row r="45" ht="15.75" customHeight="1">
      <c r="A45" s="3" t="s">
        <v>11</v>
      </c>
      <c r="B45" s="4">
        <v>44343.0</v>
      </c>
      <c r="C45" s="5">
        <v>76.807</v>
      </c>
      <c r="D45" s="5">
        <v>13.455</v>
      </c>
      <c r="E45" s="3" t="s">
        <v>12</v>
      </c>
      <c r="F45" s="3" t="s">
        <v>19</v>
      </c>
      <c r="G45" s="3" t="s">
        <v>20</v>
      </c>
      <c r="H45" s="3" t="s">
        <v>82</v>
      </c>
      <c r="I45" s="6" t="s">
        <v>70</v>
      </c>
      <c r="J45" s="7" t="s">
        <v>71</v>
      </c>
      <c r="K45" s="7">
        <f>(('Grayscale Color'!$H$62/'Grayscale Color'!$J$62)*(C45-'Grayscale Color'!$K$62))+'Grayscale Color'!$I$62</f>
        <v>61.21094824</v>
      </c>
    </row>
    <row r="46" ht="15.75" customHeight="1">
      <c r="A46" s="3" t="s">
        <v>11</v>
      </c>
      <c r="B46" s="4">
        <v>44343.0</v>
      </c>
      <c r="C46" s="5">
        <v>75.684</v>
      </c>
      <c r="D46" s="5">
        <v>17.721</v>
      </c>
      <c r="E46" s="3" t="s">
        <v>12</v>
      </c>
      <c r="F46" s="3" t="s">
        <v>19</v>
      </c>
      <c r="G46" s="3" t="s">
        <v>31</v>
      </c>
      <c r="H46" s="3" t="s">
        <v>83</v>
      </c>
      <c r="I46" s="6" t="s">
        <v>70</v>
      </c>
      <c r="J46" s="5" t="s">
        <v>84</v>
      </c>
      <c r="K46" s="7">
        <f>(('Grayscale Color'!$H$82/'Grayscale Color'!$J$82)*(C46-'Grayscale Color'!$K$82))+'Grayscale Color'!$I$82</f>
        <v>64.56632889</v>
      </c>
    </row>
    <row r="47" ht="15.75" customHeight="1">
      <c r="A47" s="3" t="s">
        <v>11</v>
      </c>
      <c r="B47" s="4">
        <v>44343.0</v>
      </c>
      <c r="C47" s="5">
        <v>79.634</v>
      </c>
      <c r="D47" s="5">
        <v>24.926</v>
      </c>
      <c r="E47" s="3" t="s">
        <v>12</v>
      </c>
      <c r="F47" s="3" t="s">
        <v>19</v>
      </c>
      <c r="G47" s="3" t="s">
        <v>53</v>
      </c>
      <c r="H47" s="3" t="s">
        <v>85</v>
      </c>
      <c r="I47" s="6" t="s">
        <v>70</v>
      </c>
      <c r="J47" s="5" t="s">
        <v>84</v>
      </c>
      <c r="K47" s="7">
        <f>(('Grayscale Color'!$H$82/'Grayscale Color'!$J$82)*(C47-'Grayscale Color'!$K$82))+'Grayscale Color'!$I$82</f>
        <v>68.15622613</v>
      </c>
    </row>
    <row r="48" ht="15.75" customHeight="1">
      <c r="A48" s="3" t="s">
        <v>11</v>
      </c>
      <c r="B48" s="4">
        <v>44343.0</v>
      </c>
      <c r="C48" s="5">
        <v>106.817</v>
      </c>
      <c r="D48" s="5">
        <v>20.792</v>
      </c>
      <c r="E48" s="3" t="s">
        <v>12</v>
      </c>
      <c r="F48" s="3" t="s">
        <v>13</v>
      </c>
      <c r="G48" s="3" t="s">
        <v>57</v>
      </c>
      <c r="H48" s="3" t="s">
        <v>86</v>
      </c>
      <c r="I48" s="6" t="s">
        <v>70</v>
      </c>
      <c r="J48" s="5" t="s">
        <v>84</v>
      </c>
      <c r="K48" s="7">
        <f>(('Grayscale Color'!$H$82/'Grayscale Color'!$J$82)*(C48-'Grayscale Color'!$K$82))+'Grayscale Color'!$I$82</f>
        <v>92.86108094</v>
      </c>
    </row>
    <row r="49" ht="15.75" customHeight="1">
      <c r="A49" s="3" t="s">
        <v>11</v>
      </c>
      <c r="B49" s="4">
        <v>44343.0</v>
      </c>
      <c r="C49" s="5">
        <v>71.602</v>
      </c>
      <c r="D49" s="5">
        <v>25.189</v>
      </c>
      <c r="E49" s="3" t="s">
        <v>12</v>
      </c>
      <c r="F49" s="3" t="s">
        <v>26</v>
      </c>
      <c r="G49" s="3" t="s">
        <v>55</v>
      </c>
      <c r="H49" s="3" t="s">
        <v>87</v>
      </c>
      <c r="I49" s="6" t="s">
        <v>70</v>
      </c>
      <c r="J49" s="5" t="s">
        <v>84</v>
      </c>
      <c r="K49" s="7">
        <f>(('Grayscale Color'!$H$82/'Grayscale Color'!$J$82)*(C49-'Grayscale Color'!$K$82))+'Grayscale Color'!$I$82</f>
        <v>60.85646547</v>
      </c>
    </row>
    <row r="50" ht="15.75" customHeight="1">
      <c r="A50" s="3" t="s">
        <v>11</v>
      </c>
      <c r="B50" s="4">
        <v>44343.0</v>
      </c>
      <c r="C50" s="5">
        <v>72.139</v>
      </c>
      <c r="D50" s="5">
        <v>23.371</v>
      </c>
      <c r="E50" s="3" t="s">
        <v>12</v>
      </c>
      <c r="F50" s="3" t="s">
        <v>26</v>
      </c>
      <c r="G50" s="3" t="s">
        <v>36</v>
      </c>
      <c r="H50" s="3" t="s">
        <v>88</v>
      </c>
      <c r="I50" s="6" t="s">
        <v>70</v>
      </c>
      <c r="J50" s="5" t="s">
        <v>84</v>
      </c>
      <c r="K50" s="7">
        <f>(('Grayscale Color'!$H$82/'Grayscale Color'!$J$82)*(C50-'Grayscale Color'!$K$82))+'Grayscale Color'!$I$82</f>
        <v>61.34450973</v>
      </c>
    </row>
    <row r="51" ht="15.75" customHeight="1">
      <c r="A51" s="3" t="s">
        <v>11</v>
      </c>
      <c r="B51" s="4">
        <v>44343.0</v>
      </c>
      <c r="C51" s="5">
        <v>91.459</v>
      </c>
      <c r="D51" s="5">
        <v>23.748</v>
      </c>
      <c r="E51" s="3" t="s">
        <v>12</v>
      </c>
      <c r="F51" s="3" t="s">
        <v>19</v>
      </c>
      <c r="G51" s="3" t="s">
        <v>20</v>
      </c>
      <c r="H51" s="3" t="s">
        <v>89</v>
      </c>
      <c r="I51" s="6" t="s">
        <v>70</v>
      </c>
      <c r="J51" s="5" t="s">
        <v>84</v>
      </c>
      <c r="K51" s="7">
        <f>(('Grayscale Color'!$H$82/'Grayscale Color'!$J$82)*(C51-'Grayscale Color'!$K$82))+'Grayscale Color'!$I$82</f>
        <v>78.90319696</v>
      </c>
    </row>
    <row r="52" ht="15.75" customHeight="1">
      <c r="A52" s="3" t="s">
        <v>11</v>
      </c>
      <c r="B52" s="4">
        <v>44343.0</v>
      </c>
      <c r="C52" s="5">
        <v>112.812</v>
      </c>
      <c r="D52" s="5">
        <v>13.997</v>
      </c>
      <c r="E52" s="3" t="s">
        <v>12</v>
      </c>
      <c r="F52" s="3" t="s">
        <v>13</v>
      </c>
      <c r="G52" s="3" t="s">
        <v>57</v>
      </c>
      <c r="H52" s="3" t="s">
        <v>90</v>
      </c>
      <c r="I52" s="6" t="s">
        <v>70</v>
      </c>
      <c r="J52" s="5" t="s">
        <v>84</v>
      </c>
      <c r="K52" s="7">
        <f>(('Grayscale Color'!$H$82/'Grayscale Color'!$J$82)*(C52-'Grayscale Color'!$K$82))+'Grayscale Color'!$I$82</f>
        <v>98.30954522</v>
      </c>
    </row>
    <row r="53" ht="15.75" customHeight="1">
      <c r="A53" s="3" t="s">
        <v>11</v>
      </c>
      <c r="B53" s="4">
        <v>44343.0</v>
      </c>
      <c r="C53" s="5">
        <v>61.674</v>
      </c>
      <c r="D53" s="5">
        <v>13.655</v>
      </c>
      <c r="E53" s="3" t="s">
        <v>12</v>
      </c>
      <c r="F53" s="3" t="s">
        <v>26</v>
      </c>
      <c r="G53" s="3" t="s">
        <v>36</v>
      </c>
      <c r="H53" s="3" t="s">
        <v>91</v>
      </c>
      <c r="I53" s="6" t="s">
        <v>70</v>
      </c>
      <c r="J53" s="5" t="s">
        <v>84</v>
      </c>
      <c r="K53" s="7">
        <f>(('Grayscale Color'!$H$82/'Grayscale Color'!$J$82)*(C53-'Grayscale Color'!$K$82))+'Grayscale Color'!$I$82</f>
        <v>51.83355415</v>
      </c>
    </row>
    <row r="54" ht="15.75" customHeight="1">
      <c r="A54" s="3" t="s">
        <v>11</v>
      </c>
      <c r="B54" s="4">
        <v>44343.0</v>
      </c>
      <c r="C54" s="5">
        <v>72.219</v>
      </c>
      <c r="D54" s="5">
        <v>15.754</v>
      </c>
      <c r="E54" s="3" t="s">
        <v>12</v>
      </c>
      <c r="F54" s="3" t="s">
        <v>23</v>
      </c>
      <c r="G54" s="3" t="s">
        <v>51</v>
      </c>
      <c r="H54" s="3" t="s">
        <v>92</v>
      </c>
      <c r="I54" s="6" t="s">
        <v>70</v>
      </c>
      <c r="J54" s="5" t="s">
        <v>84</v>
      </c>
      <c r="K54" s="7">
        <f>(('Grayscale Color'!$H$82/'Grayscale Color'!$J$82)*(C54-'Grayscale Color'!$K$82))+'Grayscale Color'!$I$82</f>
        <v>61.41721651</v>
      </c>
    </row>
    <row r="55" ht="15.75" customHeight="1">
      <c r="A55" s="3" t="s">
        <v>11</v>
      </c>
      <c r="B55" s="4">
        <v>44343.0</v>
      </c>
      <c r="C55" s="5">
        <v>80.452</v>
      </c>
      <c r="D55" s="5">
        <v>14.293</v>
      </c>
      <c r="E55" s="3" t="s">
        <v>12</v>
      </c>
      <c r="F55" s="3" t="s">
        <v>23</v>
      </c>
      <c r="G55" s="3" t="s">
        <v>40</v>
      </c>
      <c r="H55" s="3" t="s">
        <v>93</v>
      </c>
      <c r="I55" s="6" t="s">
        <v>70</v>
      </c>
      <c r="J55" s="5" t="s">
        <v>84</v>
      </c>
      <c r="K55" s="7">
        <f>(('Grayscale Color'!$H$82/'Grayscale Color'!$J$82)*(C55-'Grayscale Color'!$K$82))+'Grayscale Color'!$I$82</f>
        <v>68.89965295</v>
      </c>
    </row>
    <row r="56" ht="15.75" customHeight="1">
      <c r="A56" s="3" t="s">
        <v>11</v>
      </c>
      <c r="B56" s="4">
        <v>44343.0</v>
      </c>
      <c r="C56" s="5">
        <v>58.377</v>
      </c>
      <c r="D56" s="5">
        <v>15.65</v>
      </c>
      <c r="E56" s="3" t="s">
        <v>12</v>
      </c>
      <c r="F56" s="3" t="s">
        <v>19</v>
      </c>
      <c r="G56" s="3" t="s">
        <v>38</v>
      </c>
      <c r="H56" s="3" t="s">
        <v>94</v>
      </c>
      <c r="I56" s="6" t="s">
        <v>70</v>
      </c>
      <c r="J56" s="5" t="s">
        <v>84</v>
      </c>
      <c r="K56" s="7">
        <f>(('Grayscale Color'!$H$82/'Grayscale Color'!$J$82)*(C56-'Grayscale Color'!$K$82))+'Grayscale Color'!$I$82</f>
        <v>48.837126</v>
      </c>
    </row>
    <row r="57" ht="15.75" customHeight="1">
      <c r="A57" s="3" t="s">
        <v>11</v>
      </c>
      <c r="B57" s="4">
        <v>44343.0</v>
      </c>
      <c r="C57" s="5">
        <v>47.54</v>
      </c>
      <c r="D57" s="5">
        <v>13.622</v>
      </c>
      <c r="E57" s="3" t="s">
        <v>12</v>
      </c>
      <c r="F57" s="3" t="s">
        <v>26</v>
      </c>
      <c r="G57" s="3" t="s">
        <v>27</v>
      </c>
      <c r="H57" s="3" t="s">
        <v>95</v>
      </c>
      <c r="I57" s="6" t="s">
        <v>70</v>
      </c>
      <c r="J57" s="5" t="s">
        <v>84</v>
      </c>
      <c r="K57" s="7">
        <f>(('Grayscale Color'!$H$82/'Grayscale Color'!$J$82)*(C57-'Grayscale Color'!$K$82))+'Grayscale Color'!$I$82</f>
        <v>38.98808389</v>
      </c>
    </row>
    <row r="58" ht="15.75" customHeight="1">
      <c r="A58" s="3" t="s">
        <v>11</v>
      </c>
      <c r="B58" s="4">
        <v>44343.0</v>
      </c>
      <c r="C58" s="5">
        <v>119.875</v>
      </c>
      <c r="D58" s="5">
        <v>14.623</v>
      </c>
      <c r="E58" s="3" t="s">
        <v>12</v>
      </c>
      <c r="F58" s="3" t="s">
        <v>13</v>
      </c>
      <c r="G58" s="3" t="s">
        <v>57</v>
      </c>
      <c r="H58" s="3" t="s">
        <v>96</v>
      </c>
      <c r="I58" s="6" t="s">
        <v>70</v>
      </c>
      <c r="J58" s="5" t="s">
        <v>97</v>
      </c>
      <c r="K58" s="7">
        <f>(('Grayscale Color'!$H$102/'Grayscale Color'!$J$102)*(C58-'Grayscale Color'!$K$102))+'Grayscale Color'!$I$102</f>
        <v>85.39052107</v>
      </c>
    </row>
    <row r="59" ht="15.75" customHeight="1">
      <c r="A59" s="3" t="s">
        <v>11</v>
      </c>
      <c r="B59" s="4">
        <v>44343.0</v>
      </c>
      <c r="C59" s="5">
        <v>94.766</v>
      </c>
      <c r="D59" s="5">
        <v>21.517</v>
      </c>
      <c r="E59" s="3" t="s">
        <v>12</v>
      </c>
      <c r="F59" s="3" t="s">
        <v>23</v>
      </c>
      <c r="G59" s="3" t="s">
        <v>68</v>
      </c>
      <c r="H59" s="3" t="s">
        <v>98</v>
      </c>
      <c r="I59" s="6" t="s">
        <v>70</v>
      </c>
      <c r="J59" s="5" t="s">
        <v>97</v>
      </c>
      <c r="K59" s="7">
        <f>(('Grayscale Color'!$H$102/'Grayscale Color'!$J$102)*(C59-'Grayscale Color'!$K$102))+'Grayscale Color'!$I$102</f>
        <v>66.22953041</v>
      </c>
    </row>
    <row r="60" ht="15.75" customHeight="1">
      <c r="A60" s="3" t="s">
        <v>11</v>
      </c>
      <c r="B60" s="4">
        <v>44343.0</v>
      </c>
      <c r="C60" s="5">
        <v>86.343</v>
      </c>
      <c r="D60" s="5">
        <v>23.521</v>
      </c>
      <c r="E60" s="3" t="s">
        <v>12</v>
      </c>
      <c r="F60" s="3" t="s">
        <v>26</v>
      </c>
      <c r="G60" s="3" t="s">
        <v>29</v>
      </c>
      <c r="H60" s="3" t="s">
        <v>99</v>
      </c>
      <c r="I60" s="6" t="s">
        <v>70</v>
      </c>
      <c r="J60" s="5" t="s">
        <v>97</v>
      </c>
      <c r="K60" s="7">
        <f>(('Grayscale Color'!$H$102/'Grayscale Color'!$J$102)*(C60-'Grayscale Color'!$K$102))+'Grayscale Color'!$I$102</f>
        <v>59.80183419</v>
      </c>
    </row>
    <row r="61" ht="15.75" customHeight="1">
      <c r="A61" s="3" t="s">
        <v>11</v>
      </c>
      <c r="B61" s="4">
        <v>44343.0</v>
      </c>
      <c r="C61" s="5">
        <v>81.071</v>
      </c>
      <c r="D61" s="5">
        <v>26.392</v>
      </c>
      <c r="E61" s="3" t="s">
        <v>12</v>
      </c>
      <c r="F61" s="3" t="s">
        <v>26</v>
      </c>
      <c r="G61" s="3" t="s">
        <v>36</v>
      </c>
      <c r="H61" s="3" t="s">
        <v>100</v>
      </c>
      <c r="I61" s="6" t="s">
        <v>70</v>
      </c>
      <c r="J61" s="5" t="s">
        <v>97</v>
      </c>
      <c r="K61" s="7">
        <f>(('Grayscale Color'!$H$102/'Grayscale Color'!$J$102)*(C61-'Grayscale Color'!$K$102))+'Grayscale Color'!$I$102</f>
        <v>55.77870532</v>
      </c>
    </row>
    <row r="62" ht="15.75" customHeight="1">
      <c r="A62" s="3" t="s">
        <v>11</v>
      </c>
      <c r="B62" s="4">
        <v>44343.0</v>
      </c>
      <c r="C62" s="5">
        <v>98.017</v>
      </c>
      <c r="D62" s="5">
        <v>16.277</v>
      </c>
      <c r="E62" s="3" t="s">
        <v>12</v>
      </c>
      <c r="F62" s="3" t="s">
        <v>13</v>
      </c>
      <c r="G62" s="3" t="s">
        <v>14</v>
      </c>
      <c r="H62" s="3" t="s">
        <v>101</v>
      </c>
      <c r="I62" s="6" t="s">
        <v>70</v>
      </c>
      <c r="J62" s="5" t="s">
        <v>97</v>
      </c>
      <c r="K62" s="7">
        <f>(('Grayscale Color'!$H$102/'Grayscale Color'!$J$102)*(C62-'Grayscale Color'!$K$102))+'Grayscale Color'!$I$102</f>
        <v>68.710409</v>
      </c>
    </row>
    <row r="63" ht="15.75" customHeight="1">
      <c r="A63" s="3" t="s">
        <v>11</v>
      </c>
      <c r="B63" s="4">
        <v>44343.0</v>
      </c>
      <c r="C63" s="5">
        <v>104.454</v>
      </c>
      <c r="D63" s="5">
        <v>13.335</v>
      </c>
      <c r="E63" s="3" t="s">
        <v>12</v>
      </c>
      <c r="F63" s="3" t="s">
        <v>13</v>
      </c>
      <c r="G63" s="3" t="s">
        <v>57</v>
      </c>
      <c r="H63" s="3" t="s">
        <v>102</v>
      </c>
      <c r="I63" s="6" t="s">
        <v>70</v>
      </c>
      <c r="J63" s="5" t="s">
        <v>97</v>
      </c>
      <c r="K63" s="7">
        <f>(('Grayscale Color'!$H$102/'Grayscale Color'!$J$102)*(C63-'Grayscale Color'!$K$102))+'Grayscale Color'!$I$102</f>
        <v>73.62256388</v>
      </c>
    </row>
    <row r="64" ht="15.75" customHeight="1">
      <c r="A64" s="3" t="s">
        <v>11</v>
      </c>
      <c r="B64" s="4">
        <v>44343.0</v>
      </c>
      <c r="C64" s="5">
        <v>94.759</v>
      </c>
      <c r="D64" s="5">
        <v>14.149</v>
      </c>
      <c r="E64" s="3" t="s">
        <v>12</v>
      </c>
      <c r="F64" s="3" t="s">
        <v>13</v>
      </c>
      <c r="G64" s="3" t="s">
        <v>14</v>
      </c>
      <c r="H64" s="3" t="s">
        <v>103</v>
      </c>
      <c r="I64" s="6" t="s">
        <v>70</v>
      </c>
      <c r="J64" s="5" t="s">
        <v>97</v>
      </c>
      <c r="K64" s="7">
        <f>(('Grayscale Color'!$H$102/'Grayscale Color'!$J$102)*(C64-'Grayscale Color'!$K$102))+'Grayscale Color'!$I$102</f>
        <v>66.22418862</v>
      </c>
    </row>
    <row r="65" ht="15.75" customHeight="1">
      <c r="A65" s="3" t="s">
        <v>11</v>
      </c>
      <c r="B65" s="4">
        <v>44343.0</v>
      </c>
      <c r="C65" s="5">
        <v>61.425</v>
      </c>
      <c r="D65" s="5">
        <v>14.248</v>
      </c>
      <c r="E65" s="3" t="s">
        <v>12</v>
      </c>
      <c r="F65" s="3" t="s">
        <v>23</v>
      </c>
      <c r="G65" s="3" t="s">
        <v>51</v>
      </c>
      <c r="H65" s="3" t="s">
        <v>104</v>
      </c>
      <c r="I65" s="6" t="s">
        <v>70</v>
      </c>
      <c r="J65" s="5" t="s">
        <v>97</v>
      </c>
      <c r="K65" s="7">
        <f>(('Grayscale Color'!$H$102/'Grayscale Color'!$J$102)*(C65-'Grayscale Color'!$K$102))+'Grayscale Color'!$I$102</f>
        <v>40.786598</v>
      </c>
    </row>
    <row r="66" ht="15.75" customHeight="1">
      <c r="A66" s="3" t="s">
        <v>11</v>
      </c>
      <c r="B66" s="4">
        <v>44343.0</v>
      </c>
      <c r="C66" s="5">
        <v>124.263</v>
      </c>
      <c r="D66" s="5">
        <v>14.021</v>
      </c>
      <c r="E66" s="3" t="s">
        <v>105</v>
      </c>
      <c r="F66" s="3" t="s">
        <v>13</v>
      </c>
      <c r="G66" s="3" t="s">
        <v>57</v>
      </c>
      <c r="H66" s="3" t="s">
        <v>106</v>
      </c>
      <c r="I66" s="6" t="s">
        <v>107</v>
      </c>
      <c r="J66" s="7" t="s">
        <v>108</v>
      </c>
      <c r="K66" s="7">
        <f>(('Grayscale Color'!$H$122/'Grayscale Color'!$J$122)*(C66-'Grayscale Color'!$K$122))+'Grayscale Color'!$I$122</f>
        <v>92.92071207</v>
      </c>
    </row>
    <row r="67" ht="15.75" customHeight="1">
      <c r="A67" s="3" t="s">
        <v>11</v>
      </c>
      <c r="B67" s="4">
        <v>44343.0</v>
      </c>
      <c r="C67" s="5">
        <v>78.976</v>
      </c>
      <c r="D67" s="5">
        <v>15.163</v>
      </c>
      <c r="E67" s="3" t="s">
        <v>105</v>
      </c>
      <c r="F67" s="3" t="s">
        <v>19</v>
      </c>
      <c r="G67" s="3" t="s">
        <v>20</v>
      </c>
      <c r="H67" s="3" t="s">
        <v>109</v>
      </c>
      <c r="I67" s="6" t="s">
        <v>107</v>
      </c>
      <c r="J67" s="7" t="s">
        <v>108</v>
      </c>
      <c r="K67" s="7">
        <f>(('Grayscale Color'!$H$122/'Grayscale Color'!$J$122)*(C67-'Grayscale Color'!$K$122))+'Grayscale Color'!$I$122</f>
        <v>60.64322441</v>
      </c>
    </row>
    <row r="68" ht="15.75" customHeight="1">
      <c r="A68" s="3" t="s">
        <v>11</v>
      </c>
      <c r="B68" s="4">
        <v>44343.0</v>
      </c>
      <c r="C68" s="5">
        <v>122.977</v>
      </c>
      <c r="D68" s="5">
        <v>10.803</v>
      </c>
      <c r="E68" s="3" t="s">
        <v>105</v>
      </c>
      <c r="F68" s="3" t="s">
        <v>13</v>
      </c>
      <c r="G68" s="3" t="s">
        <v>14</v>
      </c>
      <c r="H68" s="3" t="s">
        <v>110</v>
      </c>
      <c r="I68" s="6" t="s">
        <v>107</v>
      </c>
      <c r="J68" s="7" t="s">
        <v>108</v>
      </c>
      <c r="K68" s="7">
        <f>(('Grayscale Color'!$H$122/'Grayscale Color'!$J$122)*(C68-'Grayscale Color'!$K$122))+'Grayscale Color'!$I$122</f>
        <v>92.0041389</v>
      </c>
    </row>
    <row r="69" ht="15.75" customHeight="1">
      <c r="A69" s="3" t="s">
        <v>11</v>
      </c>
      <c r="B69" s="4">
        <v>44343.0</v>
      </c>
      <c r="C69" s="5">
        <v>71.56</v>
      </c>
      <c r="D69" s="5">
        <v>19.029</v>
      </c>
      <c r="E69" s="3" t="s">
        <v>105</v>
      </c>
      <c r="F69" s="3" t="s">
        <v>19</v>
      </c>
      <c r="G69" s="3" t="s">
        <v>38</v>
      </c>
      <c r="H69" s="3" t="s">
        <v>111</v>
      </c>
      <c r="I69" s="6" t="s">
        <v>107</v>
      </c>
      <c r="J69" s="7" t="s">
        <v>108</v>
      </c>
      <c r="K69" s="7">
        <f>(('Grayscale Color'!$H$122/'Grayscale Color'!$J$122)*(C69-'Grayscale Color'!$K$122))+'Grayscale Color'!$I$122</f>
        <v>55.35760495</v>
      </c>
    </row>
    <row r="70" ht="15.75" customHeight="1">
      <c r="A70" s="3" t="s">
        <v>11</v>
      </c>
      <c r="B70" s="4">
        <v>44343.0</v>
      </c>
      <c r="C70" s="5">
        <v>107.771</v>
      </c>
      <c r="D70" s="5">
        <v>17.856</v>
      </c>
      <c r="E70" s="3" t="s">
        <v>105</v>
      </c>
      <c r="F70" s="3" t="s">
        <v>13</v>
      </c>
      <c r="G70" s="3" t="s">
        <v>34</v>
      </c>
      <c r="H70" s="3" t="s">
        <v>112</v>
      </c>
      <c r="I70" s="6" t="s">
        <v>107</v>
      </c>
      <c r="J70" s="7" t="s">
        <v>108</v>
      </c>
      <c r="K70" s="7">
        <f>(('Grayscale Color'!$H$122/'Grayscale Color'!$J$122)*(C70-'Grayscale Color'!$K$122))+'Grayscale Color'!$I$122</f>
        <v>81.16633826</v>
      </c>
    </row>
    <row r="71" ht="15.75" customHeight="1">
      <c r="A71" s="3" t="s">
        <v>11</v>
      </c>
      <c r="B71" s="4">
        <v>44343.0</v>
      </c>
      <c r="C71" s="5">
        <v>74.079</v>
      </c>
      <c r="D71" s="5">
        <v>11.345</v>
      </c>
      <c r="E71" s="3" t="s">
        <v>105</v>
      </c>
      <c r="F71" s="3" t="s">
        <v>26</v>
      </c>
      <c r="G71" s="3" t="s">
        <v>55</v>
      </c>
      <c r="H71" s="3" t="s">
        <v>113</v>
      </c>
      <c r="I71" s="6" t="s">
        <v>107</v>
      </c>
      <c r="J71" s="7" t="s">
        <v>108</v>
      </c>
      <c r="K71" s="7">
        <f>(('Grayscale Color'!$H$122/'Grayscale Color'!$J$122)*(C71-'Grayscale Color'!$K$122))+'Grayscale Color'!$I$122</f>
        <v>57.1529765</v>
      </c>
    </row>
    <row r="72" ht="15.75" customHeight="1">
      <c r="A72" s="3" t="s">
        <v>11</v>
      </c>
      <c r="B72" s="4">
        <v>44343.0</v>
      </c>
      <c r="C72" s="5">
        <v>89.775</v>
      </c>
      <c r="D72" s="5">
        <v>14.739</v>
      </c>
      <c r="E72" s="3" t="s">
        <v>105</v>
      </c>
      <c r="F72" s="3" t="s">
        <v>23</v>
      </c>
      <c r="G72" s="3" t="s">
        <v>40</v>
      </c>
      <c r="H72" s="3" t="s">
        <v>114</v>
      </c>
      <c r="I72" s="6" t="s">
        <v>107</v>
      </c>
      <c r="J72" s="7" t="s">
        <v>108</v>
      </c>
      <c r="K72" s="7">
        <f>(('Grayscale Color'!$H$122/'Grayscale Color'!$J$122)*(C72-'Grayscale Color'!$K$122))+'Grayscale Color'!$I$122</f>
        <v>68.34001574</v>
      </c>
    </row>
    <row r="73" ht="15.75" customHeight="1">
      <c r="A73" s="3" t="s">
        <v>11</v>
      </c>
      <c r="B73" s="4">
        <v>44343.0</v>
      </c>
      <c r="C73" s="5">
        <v>71.398</v>
      </c>
      <c r="D73" s="5">
        <v>18.775</v>
      </c>
      <c r="E73" s="3" t="s">
        <v>105</v>
      </c>
      <c r="F73" s="3" t="s">
        <v>19</v>
      </c>
      <c r="G73" s="3" t="s">
        <v>53</v>
      </c>
      <c r="H73" s="3" t="s">
        <v>115</v>
      </c>
      <c r="I73" s="6" t="s">
        <v>107</v>
      </c>
      <c r="J73" s="7" t="s">
        <v>108</v>
      </c>
      <c r="K73" s="7">
        <f>(('Grayscale Color'!$H$122/'Grayscale Color'!$J$122)*(C73-'Grayscale Color'!$K$122))+'Grayscale Color'!$I$122</f>
        <v>55.24214239</v>
      </c>
    </row>
    <row r="74" ht="15.75" customHeight="1">
      <c r="A74" s="3" t="s">
        <v>11</v>
      </c>
      <c r="B74" s="4">
        <v>44343.0</v>
      </c>
      <c r="C74" s="5">
        <v>100.722</v>
      </c>
      <c r="D74" s="5">
        <v>15.566</v>
      </c>
      <c r="E74" s="3" t="s">
        <v>105</v>
      </c>
      <c r="F74" s="3" t="s">
        <v>23</v>
      </c>
      <c r="G74" s="3" t="s">
        <v>51</v>
      </c>
      <c r="H74" s="3" t="s">
        <v>116</v>
      </c>
      <c r="I74" s="6" t="s">
        <v>107</v>
      </c>
      <c r="J74" s="7" t="s">
        <v>108</v>
      </c>
      <c r="K74" s="7">
        <f>(('Grayscale Color'!$H$122/'Grayscale Color'!$J$122)*(C74-'Grayscale Color'!$K$122))+'Grayscale Color'!$I$122</f>
        <v>76.14229139</v>
      </c>
    </row>
    <row r="75" ht="15.75" customHeight="1">
      <c r="A75" s="3" t="s">
        <v>11</v>
      </c>
      <c r="B75" s="4">
        <v>44343.0</v>
      </c>
      <c r="C75" s="5">
        <v>111.564</v>
      </c>
      <c r="D75" s="5">
        <v>12.021</v>
      </c>
      <c r="E75" s="3" t="s">
        <v>105</v>
      </c>
      <c r="F75" s="3" t="s">
        <v>13</v>
      </c>
      <c r="G75" s="3" t="s">
        <v>34</v>
      </c>
      <c r="H75" s="3" t="s">
        <v>117</v>
      </c>
      <c r="I75" s="6" t="s">
        <v>107</v>
      </c>
      <c r="J75" s="7" t="s">
        <v>108</v>
      </c>
      <c r="K75" s="7">
        <f>(('Grayscale Color'!$H$122/'Grayscale Color'!$J$122)*(C75-'Grayscale Color'!$K$122))+'Grayscale Color'!$I$122</f>
        <v>83.8697302</v>
      </c>
    </row>
    <row r="76" ht="15.75" customHeight="1">
      <c r="A76" s="3" t="s">
        <v>11</v>
      </c>
      <c r="B76" s="4">
        <v>44343.0</v>
      </c>
      <c r="C76" s="5">
        <v>55.181</v>
      </c>
      <c r="D76" s="5">
        <v>15.107</v>
      </c>
      <c r="E76" s="3" t="s">
        <v>105</v>
      </c>
      <c r="F76" s="3" t="s">
        <v>26</v>
      </c>
      <c r="G76" s="3" t="s">
        <v>27</v>
      </c>
      <c r="H76" s="3" t="s">
        <v>118</v>
      </c>
      <c r="I76" s="6" t="s">
        <v>107</v>
      </c>
      <c r="J76" s="7" t="s">
        <v>108</v>
      </c>
      <c r="K76" s="7">
        <f>(('Grayscale Color'!$H$122/'Grayscale Color'!$J$122)*(C76-'Grayscale Color'!$K$122))+'Grayscale Color'!$I$122</f>
        <v>43.68376984</v>
      </c>
    </row>
    <row r="77" ht="15.75" customHeight="1">
      <c r="A77" s="3" t="s">
        <v>11</v>
      </c>
      <c r="B77" s="4">
        <v>44343.0</v>
      </c>
      <c r="C77" s="5">
        <v>52.334</v>
      </c>
      <c r="D77" s="5">
        <v>14.372</v>
      </c>
      <c r="E77" s="3" t="s">
        <v>105</v>
      </c>
      <c r="F77" s="3" t="s">
        <v>26</v>
      </c>
      <c r="G77" s="3" t="s">
        <v>27</v>
      </c>
      <c r="H77" s="3" t="s">
        <v>119</v>
      </c>
      <c r="I77" s="6" t="s">
        <v>107</v>
      </c>
      <c r="J77" s="7" t="s">
        <v>108</v>
      </c>
      <c r="K77" s="7">
        <f>(('Grayscale Color'!$H$122/'Grayscale Color'!$J$122)*(C77-'Grayscale Color'!$K$122))+'Grayscale Color'!$I$122</f>
        <v>41.65462224</v>
      </c>
    </row>
    <row r="78" ht="15.75" customHeight="1">
      <c r="A78" s="3" t="s">
        <v>11</v>
      </c>
      <c r="B78" s="4">
        <v>44343.0</v>
      </c>
      <c r="C78" s="5">
        <v>115.089</v>
      </c>
      <c r="D78" s="5">
        <v>16.945</v>
      </c>
      <c r="E78" s="3" t="s">
        <v>105</v>
      </c>
      <c r="F78" s="3" t="s">
        <v>23</v>
      </c>
      <c r="G78" s="3" t="s">
        <v>68</v>
      </c>
      <c r="H78" s="3" t="s">
        <v>120</v>
      </c>
      <c r="I78" s="6" t="s">
        <v>107</v>
      </c>
      <c r="J78" s="5" t="s">
        <v>121</v>
      </c>
      <c r="K78" s="7">
        <f>(('Grayscale Color'!$H$142/'Grayscale Color'!$J$142)*(C78-'Grayscale Color'!$K$142))+'Grayscale Color'!$I$142</f>
        <v>95.91595177</v>
      </c>
    </row>
    <row r="79" ht="15.75" customHeight="1">
      <c r="A79" s="3" t="s">
        <v>11</v>
      </c>
      <c r="B79" s="4">
        <v>44343.0</v>
      </c>
      <c r="C79" s="5">
        <v>62.744</v>
      </c>
      <c r="D79" s="5">
        <v>19.169</v>
      </c>
      <c r="E79" s="3" t="s">
        <v>105</v>
      </c>
      <c r="F79" s="3" t="s">
        <v>26</v>
      </c>
      <c r="G79" s="3" t="s">
        <v>27</v>
      </c>
      <c r="H79" s="3" t="s">
        <v>122</v>
      </c>
      <c r="I79" s="6" t="s">
        <v>107</v>
      </c>
      <c r="J79" s="5" t="s">
        <v>121</v>
      </c>
      <c r="K79" s="7">
        <f>(('Grayscale Color'!$H$142/'Grayscale Color'!$J$142)*(C79-'Grayscale Color'!$K$142))+'Grayscale Color'!$I$142</f>
        <v>56.07751552</v>
      </c>
    </row>
    <row r="80" ht="15.75" customHeight="1">
      <c r="A80" s="3" t="s">
        <v>11</v>
      </c>
      <c r="B80" s="4">
        <v>44343.0</v>
      </c>
      <c r="C80" s="5">
        <v>88.055</v>
      </c>
      <c r="D80" s="5">
        <v>28.263</v>
      </c>
      <c r="E80" s="3" t="s">
        <v>105</v>
      </c>
      <c r="F80" s="3" t="s">
        <v>19</v>
      </c>
      <c r="G80" s="3" t="s">
        <v>31</v>
      </c>
      <c r="H80" s="3" t="s">
        <v>123</v>
      </c>
      <c r="I80" s="6" t="s">
        <v>107</v>
      </c>
      <c r="J80" s="5" t="s">
        <v>121</v>
      </c>
      <c r="K80" s="7">
        <f>(('Grayscale Color'!$H$142/'Grayscale Color'!$J$142)*(C80-'Grayscale Color'!$K$142))+'Grayscale Color'!$I$142</f>
        <v>75.3410681</v>
      </c>
    </row>
    <row r="81" ht="15.75" customHeight="1">
      <c r="A81" s="3" t="s">
        <v>11</v>
      </c>
      <c r="B81" s="4">
        <v>44343.0</v>
      </c>
      <c r="C81" s="5">
        <v>125.716</v>
      </c>
      <c r="D81" s="5">
        <v>23.414</v>
      </c>
      <c r="E81" s="3" t="s">
        <v>105</v>
      </c>
      <c r="F81" s="3" t="s">
        <v>13</v>
      </c>
      <c r="G81" s="3" t="s">
        <v>57</v>
      </c>
      <c r="H81" s="3" t="s">
        <v>124</v>
      </c>
      <c r="I81" s="6" t="s">
        <v>107</v>
      </c>
      <c r="J81" s="5" t="s">
        <v>121</v>
      </c>
      <c r="K81" s="7">
        <f>(('Grayscale Color'!$H$142/'Grayscale Color'!$J$142)*(C81-'Grayscale Color'!$K$142))+'Grayscale Color'!$I$142</f>
        <v>104.0038888</v>
      </c>
    </row>
    <row r="82" ht="15.75" customHeight="1">
      <c r="A82" s="3" t="s">
        <v>11</v>
      </c>
      <c r="B82" s="4">
        <v>44343.0</v>
      </c>
      <c r="C82" s="5">
        <v>85.594</v>
      </c>
      <c r="D82" s="5">
        <v>21.731</v>
      </c>
      <c r="E82" s="3" t="s">
        <v>105</v>
      </c>
      <c r="F82" s="3" t="s">
        <v>23</v>
      </c>
      <c r="G82" s="3" t="s">
        <v>68</v>
      </c>
      <c r="H82" s="3" t="s">
        <v>125</v>
      </c>
      <c r="I82" s="6" t="s">
        <v>107</v>
      </c>
      <c r="J82" s="5" t="s">
        <v>121</v>
      </c>
      <c r="K82" s="7">
        <f>(('Grayscale Color'!$H$142/'Grayscale Color'!$J$142)*(C82-'Grayscale Color'!$K$142))+'Grayscale Color'!$I$142</f>
        <v>73.46806415</v>
      </c>
    </row>
    <row r="83" ht="15.75" customHeight="1">
      <c r="A83" s="3" t="s">
        <v>11</v>
      </c>
      <c r="B83" s="4">
        <v>44343.0</v>
      </c>
      <c r="C83" s="5">
        <v>60.158</v>
      </c>
      <c r="D83" s="5">
        <v>19.496</v>
      </c>
      <c r="E83" s="3" t="s">
        <v>105</v>
      </c>
      <c r="F83" s="3" t="s">
        <v>26</v>
      </c>
      <c r="G83" s="3" t="s">
        <v>55</v>
      </c>
      <c r="H83" s="3" t="s">
        <v>126</v>
      </c>
      <c r="I83" s="6" t="s">
        <v>107</v>
      </c>
      <c r="J83" s="5" t="s">
        <v>121</v>
      </c>
      <c r="K83" s="7">
        <f>(('Grayscale Color'!$H$142/'Grayscale Color'!$J$142)*(C83-'Grayscale Color'!$K$142))+'Grayscale Color'!$I$142</f>
        <v>54.10937728</v>
      </c>
    </row>
    <row r="84" ht="15.75" customHeight="1">
      <c r="A84" s="3" t="s">
        <v>11</v>
      </c>
      <c r="B84" s="4">
        <v>44343.0</v>
      </c>
      <c r="C84" s="5">
        <v>60.125</v>
      </c>
      <c r="D84" s="5">
        <v>21.996</v>
      </c>
      <c r="E84" s="3" t="s">
        <v>105</v>
      </c>
      <c r="F84" s="3" t="s">
        <v>26</v>
      </c>
      <c r="G84" s="3" t="s">
        <v>55</v>
      </c>
      <c r="H84" s="3" t="s">
        <v>127</v>
      </c>
      <c r="I84" s="6" t="s">
        <v>107</v>
      </c>
      <c r="J84" s="5" t="s">
        <v>121</v>
      </c>
      <c r="K84" s="7">
        <f>(('Grayscale Color'!$H$142/'Grayscale Color'!$J$142)*(C84-'Grayscale Color'!$K$142))+'Grayscale Color'!$I$142</f>
        <v>54.08426183</v>
      </c>
    </row>
    <row r="85" ht="15.75" customHeight="1">
      <c r="A85" s="3" t="s">
        <v>11</v>
      </c>
      <c r="B85" s="4">
        <v>44343.0</v>
      </c>
      <c r="C85" s="5">
        <v>95.909</v>
      </c>
      <c r="D85" s="5">
        <v>20.82</v>
      </c>
      <c r="E85" s="3" t="s">
        <v>105</v>
      </c>
      <c r="F85" s="3" t="s">
        <v>23</v>
      </c>
      <c r="G85" s="3" t="s">
        <v>40</v>
      </c>
      <c r="H85" s="3" t="s">
        <v>128</v>
      </c>
      <c r="I85" s="6" t="s">
        <v>107</v>
      </c>
      <c r="J85" s="5" t="s">
        <v>121</v>
      </c>
      <c r="K85" s="7">
        <f>(('Grayscale Color'!$H$142/'Grayscale Color'!$J$142)*(C85-'Grayscale Color'!$K$142))+'Grayscale Color'!$I$142</f>
        <v>81.31854596</v>
      </c>
      <c r="L85" s="7"/>
    </row>
    <row r="86" ht="15.75" customHeight="1">
      <c r="A86" s="3" t="s">
        <v>11</v>
      </c>
      <c r="B86" s="4">
        <v>44343.0</v>
      </c>
      <c r="C86" s="5">
        <v>42.341</v>
      </c>
      <c r="D86" s="5">
        <v>8.684</v>
      </c>
      <c r="E86" s="3" t="s">
        <v>105</v>
      </c>
      <c r="F86" s="3" t="s">
        <v>23</v>
      </c>
      <c r="G86" s="3" t="s">
        <v>51</v>
      </c>
      <c r="H86" s="3" t="s">
        <v>129</v>
      </c>
      <c r="I86" s="6" t="s">
        <v>107</v>
      </c>
      <c r="J86" s="5" t="s">
        <v>121</v>
      </c>
      <c r="K86" s="7">
        <f>(('Grayscale Color'!$H$142/'Grayscale Color'!$J$142)*(C86-'Grayscale Color'!$K$142))+'Grayscale Color'!$I$142</f>
        <v>40.54931579</v>
      </c>
    </row>
    <row r="87" ht="15.75" customHeight="1">
      <c r="A87" s="3" t="s">
        <v>11</v>
      </c>
      <c r="B87" s="4">
        <v>44343.0</v>
      </c>
      <c r="C87" s="5">
        <v>46.147</v>
      </c>
      <c r="D87" s="5">
        <v>18.741</v>
      </c>
      <c r="E87" s="3" t="s">
        <v>105</v>
      </c>
      <c r="F87" s="3" t="s">
        <v>19</v>
      </c>
      <c r="G87" s="3" t="s">
        <v>38</v>
      </c>
      <c r="H87" s="3" t="s">
        <v>130</v>
      </c>
      <c r="I87" s="6" t="s">
        <v>107</v>
      </c>
      <c r="J87" s="5" t="s">
        <v>121</v>
      </c>
      <c r="K87" s="7">
        <f>(('Grayscale Color'!$H$142/'Grayscale Color'!$J$142)*(C87-'Grayscale Color'!$K$142))+'Grayscale Color'!$I$142</f>
        <v>43.44596472</v>
      </c>
    </row>
    <row r="88" ht="15.75" customHeight="1">
      <c r="A88" s="3" t="s">
        <v>11</v>
      </c>
      <c r="B88" s="4">
        <v>44343.0</v>
      </c>
      <c r="C88" s="5">
        <v>58.367</v>
      </c>
      <c r="D88" s="5">
        <v>17.374</v>
      </c>
      <c r="E88" s="3" t="s">
        <v>105</v>
      </c>
      <c r="F88" s="3" t="s">
        <v>19</v>
      </c>
      <c r="G88" s="3" t="s">
        <v>53</v>
      </c>
      <c r="H88" s="3" t="s">
        <v>131</v>
      </c>
      <c r="I88" s="6" t="s">
        <v>107</v>
      </c>
      <c r="J88" s="5" t="s">
        <v>121</v>
      </c>
      <c r="K88" s="7">
        <f>(('Grayscale Color'!$H$142/'Grayscale Color'!$J$142)*(C88-'Grayscale Color'!$K$142))+'Grayscale Color'!$I$142</f>
        <v>52.74629314</v>
      </c>
    </row>
    <row r="89" ht="15.75" customHeight="1">
      <c r="A89" s="3" t="s">
        <v>11</v>
      </c>
      <c r="B89" s="4">
        <v>44343.0</v>
      </c>
      <c r="C89" s="5">
        <v>102.507</v>
      </c>
      <c r="D89" s="5">
        <v>12.06</v>
      </c>
      <c r="E89" s="3" t="s">
        <v>105</v>
      </c>
      <c r="F89" s="3" t="s">
        <v>13</v>
      </c>
      <c r="G89" s="3" t="s">
        <v>14</v>
      </c>
      <c r="H89" s="3" t="s">
        <v>132</v>
      </c>
      <c r="I89" s="6" t="s">
        <v>107</v>
      </c>
      <c r="J89" s="5" t="s">
        <v>121</v>
      </c>
      <c r="K89" s="7">
        <f>(('Grayscale Color'!$H$142/'Grayscale Color'!$J$142)*(C89-'Grayscale Color'!$K$142))+'Grayscale Color'!$I$142</f>
        <v>86.34011444</v>
      </c>
    </row>
    <row r="90" ht="15.75" customHeight="1">
      <c r="A90" s="3" t="s">
        <v>11</v>
      </c>
      <c r="B90" s="4">
        <v>44343.0</v>
      </c>
      <c r="C90" s="5">
        <v>103.364</v>
      </c>
      <c r="D90" s="5">
        <v>15.689</v>
      </c>
      <c r="E90" s="3" t="s">
        <v>105</v>
      </c>
      <c r="F90" s="3" t="s">
        <v>13</v>
      </c>
      <c r="G90" s="3" t="s">
        <v>49</v>
      </c>
      <c r="H90" s="3" t="s">
        <v>133</v>
      </c>
      <c r="I90" s="6" t="s">
        <v>107</v>
      </c>
      <c r="J90" s="5" t="s">
        <v>134</v>
      </c>
      <c r="K90" s="7">
        <f>(('Grayscale Color'!$H$162/'Grayscale Color'!$J$162)*(C90-'Grayscale Color'!$K$162))+'Grayscale Color'!$I$162</f>
        <v>76.99493013</v>
      </c>
    </row>
    <row r="91" ht="15.75" customHeight="1">
      <c r="A91" s="3" t="s">
        <v>11</v>
      </c>
      <c r="B91" s="4">
        <v>44343.0</v>
      </c>
      <c r="C91" s="5">
        <v>116.617</v>
      </c>
      <c r="D91" s="5">
        <v>16.346</v>
      </c>
      <c r="E91" s="3" t="s">
        <v>105</v>
      </c>
      <c r="F91" s="3" t="s">
        <v>23</v>
      </c>
      <c r="G91" s="3" t="s">
        <v>24</v>
      </c>
      <c r="H91" s="3" t="s">
        <v>135</v>
      </c>
      <c r="I91" s="6" t="s">
        <v>107</v>
      </c>
      <c r="J91" s="5" t="s">
        <v>134</v>
      </c>
      <c r="K91" s="7">
        <f>(('Grayscale Color'!$H$162/'Grayscale Color'!$J$162)*(C91-'Grayscale Color'!$K$162))+'Grayscale Color'!$I$162</f>
        <v>86.13557963</v>
      </c>
    </row>
    <row r="92" ht="15.75" customHeight="1">
      <c r="A92" s="3" t="s">
        <v>11</v>
      </c>
      <c r="B92" s="4">
        <v>44343.0</v>
      </c>
      <c r="C92" s="5">
        <v>62.765</v>
      </c>
      <c r="D92" s="5">
        <v>21.91</v>
      </c>
      <c r="E92" s="3" t="s">
        <v>105</v>
      </c>
      <c r="F92" s="3" t="s">
        <v>26</v>
      </c>
      <c r="G92" s="3" t="s">
        <v>29</v>
      </c>
      <c r="H92" s="3" t="s">
        <v>136</v>
      </c>
      <c r="I92" s="6" t="s">
        <v>107</v>
      </c>
      <c r="J92" s="5" t="s">
        <v>134</v>
      </c>
      <c r="K92" s="7">
        <f>(('Grayscale Color'!$H$162/'Grayscale Color'!$J$162)*(C92-'Grayscale Color'!$K$162))+'Grayscale Color'!$I$162</f>
        <v>48.99363013</v>
      </c>
    </row>
    <row r="93" ht="15.75" customHeight="1">
      <c r="A93" s="3" t="s">
        <v>11</v>
      </c>
      <c r="B93" s="4">
        <v>44343.0</v>
      </c>
      <c r="C93" s="5">
        <v>69.93</v>
      </c>
      <c r="D93" s="5">
        <v>17.607</v>
      </c>
      <c r="E93" s="3" t="s">
        <v>105</v>
      </c>
      <c r="F93" s="3" t="s">
        <v>19</v>
      </c>
      <c r="G93" s="3" t="s">
        <v>20</v>
      </c>
      <c r="H93" s="3" t="s">
        <v>137</v>
      </c>
      <c r="I93" s="6" t="s">
        <v>107</v>
      </c>
      <c r="J93" s="5" t="s">
        <v>134</v>
      </c>
      <c r="K93" s="7">
        <f>(('Grayscale Color'!$H$162/'Grayscale Color'!$J$162)*(C93-'Grayscale Color'!$K$162))+'Grayscale Color'!$I$162</f>
        <v>53.93536058</v>
      </c>
    </row>
    <row r="94" ht="15.75" customHeight="1">
      <c r="A94" s="3" t="s">
        <v>11</v>
      </c>
      <c r="B94" s="4">
        <v>44343.0</v>
      </c>
      <c r="C94" s="5">
        <v>64.593</v>
      </c>
      <c r="D94" s="5">
        <v>13.896</v>
      </c>
      <c r="E94" s="3" t="s">
        <v>105</v>
      </c>
      <c r="F94" s="3" t="s">
        <v>19</v>
      </c>
      <c r="G94" s="3" t="s">
        <v>31</v>
      </c>
      <c r="H94" s="3" t="s">
        <v>138</v>
      </c>
      <c r="I94" s="6" t="s">
        <v>107</v>
      </c>
      <c r="J94" s="5" t="s">
        <v>134</v>
      </c>
      <c r="K94" s="7">
        <f>(('Grayscale Color'!$H$162/'Grayscale Color'!$J$162)*(C94-'Grayscale Color'!$K$162))+'Grayscale Color'!$I$162</f>
        <v>50.25440937</v>
      </c>
    </row>
    <row r="95" ht="15.75" customHeight="1">
      <c r="A95" s="3" t="s">
        <v>11</v>
      </c>
      <c r="B95" s="4">
        <v>44343.0</v>
      </c>
      <c r="C95" s="5">
        <v>101.473</v>
      </c>
      <c r="D95" s="5">
        <v>9.617</v>
      </c>
      <c r="E95" s="3" t="s">
        <v>105</v>
      </c>
      <c r="F95" s="3" t="s">
        <v>13</v>
      </c>
      <c r="G95" s="3" t="s">
        <v>34</v>
      </c>
      <c r="H95" s="3" t="s">
        <v>139</v>
      </c>
      <c r="I95" s="6" t="s">
        <v>107</v>
      </c>
      <c r="J95" s="5" t="s">
        <v>134</v>
      </c>
      <c r="K95" s="7">
        <f>(('Grayscale Color'!$H$162/'Grayscale Color'!$J$162)*(C95-'Grayscale Color'!$K$162))+'Grayscale Color'!$I$162</f>
        <v>75.69069953</v>
      </c>
    </row>
    <row r="96" ht="15.75" customHeight="1">
      <c r="A96" s="3" t="s">
        <v>11</v>
      </c>
      <c r="B96" s="4">
        <v>44343.0</v>
      </c>
      <c r="C96" s="5">
        <v>89.332</v>
      </c>
      <c r="D96" s="5">
        <v>15.987</v>
      </c>
      <c r="E96" s="3" t="s">
        <v>105</v>
      </c>
      <c r="F96" s="3" t="s">
        <v>23</v>
      </c>
      <c r="G96" s="3" t="s">
        <v>68</v>
      </c>
      <c r="H96" s="3" t="s">
        <v>140</v>
      </c>
      <c r="I96" s="6" t="s">
        <v>107</v>
      </c>
      <c r="J96" s="5" t="s">
        <v>134</v>
      </c>
      <c r="K96" s="7">
        <f>(('Grayscale Color'!$H$162/'Grayscale Color'!$J$162)*(C96-'Grayscale Color'!$K$162))+'Grayscale Color'!$I$162</f>
        <v>67.31700108</v>
      </c>
    </row>
    <row r="97" ht="15.75" customHeight="1">
      <c r="A97" s="3" t="s">
        <v>11</v>
      </c>
      <c r="B97" s="4">
        <v>44343.0</v>
      </c>
      <c r="C97" s="5">
        <v>59.835</v>
      </c>
      <c r="D97" s="5">
        <v>16.391</v>
      </c>
      <c r="E97" s="3" t="s">
        <v>105</v>
      </c>
      <c r="F97" s="3" t="s">
        <v>26</v>
      </c>
      <c r="G97" s="3" t="s">
        <v>55</v>
      </c>
      <c r="H97" s="3" t="s">
        <v>141</v>
      </c>
      <c r="I97" s="6" t="s">
        <v>107</v>
      </c>
      <c r="J97" s="5" t="s">
        <v>134</v>
      </c>
      <c r="K97" s="7">
        <f>(('Grayscale Color'!$H$162/'Grayscale Color'!$J$162)*(C97-'Grayscale Color'!$K$162))+'Grayscale Color'!$I$162</f>
        <v>46.97279688</v>
      </c>
    </row>
    <row r="98" ht="15.75" customHeight="1">
      <c r="A98" s="3" t="s">
        <v>11</v>
      </c>
      <c r="B98" s="4">
        <v>44343.0</v>
      </c>
      <c r="C98" s="5">
        <v>77.047</v>
      </c>
      <c r="D98" s="5">
        <v>24.096</v>
      </c>
      <c r="E98" s="3" t="s">
        <v>105</v>
      </c>
      <c r="F98" s="3" t="s">
        <v>26</v>
      </c>
      <c r="G98" s="3" t="s">
        <v>29</v>
      </c>
      <c r="H98" s="3" t="s">
        <v>142</v>
      </c>
      <c r="I98" s="6" t="s">
        <v>143</v>
      </c>
      <c r="J98" s="7" t="s">
        <v>144</v>
      </c>
      <c r="K98" s="7">
        <f>(('Grayscale Color'!$H$182/'Grayscale Color'!$J$182)*(C98-'Grayscale Color'!$K$182))+'Grayscale Color'!$I$182</f>
        <v>57.19981658</v>
      </c>
    </row>
    <row r="99" ht="15.75" customHeight="1">
      <c r="A99" s="3" t="s">
        <v>11</v>
      </c>
      <c r="B99" s="4">
        <v>44343.0</v>
      </c>
      <c r="C99" s="5">
        <v>127.322</v>
      </c>
      <c r="D99" s="5">
        <v>14.651</v>
      </c>
      <c r="E99" s="3" t="s">
        <v>105</v>
      </c>
      <c r="F99" s="3" t="s">
        <v>13</v>
      </c>
      <c r="G99" s="3" t="s">
        <v>49</v>
      </c>
      <c r="H99" s="3" t="s">
        <v>145</v>
      </c>
      <c r="I99" s="6" t="s">
        <v>143</v>
      </c>
      <c r="J99" s="7" t="s">
        <v>144</v>
      </c>
      <c r="K99" s="7">
        <f>(('Grayscale Color'!$H$182/'Grayscale Color'!$J$182)*(C99-'Grayscale Color'!$K$182))+'Grayscale Color'!$I$182</f>
        <v>92.03630415</v>
      </c>
    </row>
    <row r="100" ht="15.75" customHeight="1">
      <c r="A100" s="3" t="s">
        <v>11</v>
      </c>
      <c r="B100" s="4">
        <v>44343.0</v>
      </c>
      <c r="C100" s="5">
        <v>86.366</v>
      </c>
      <c r="D100" s="5">
        <v>14.499</v>
      </c>
      <c r="E100" s="3" t="s">
        <v>105</v>
      </c>
      <c r="F100" s="3" t="s">
        <v>26</v>
      </c>
      <c r="G100" s="3" t="s">
        <v>36</v>
      </c>
      <c r="H100" s="3" t="s">
        <v>146</v>
      </c>
      <c r="I100" s="6" t="s">
        <v>143</v>
      </c>
      <c r="J100" s="7" t="s">
        <v>144</v>
      </c>
      <c r="K100" s="7">
        <f>(('Grayscale Color'!$H$182/'Grayscale Color'!$J$182)*(C100-'Grayscale Color'!$K$182))+'Grayscale Color'!$I$182</f>
        <v>63.65712593</v>
      </c>
    </row>
    <row r="101" ht="15.75" customHeight="1">
      <c r="A101" s="3" t="s">
        <v>11</v>
      </c>
      <c r="B101" s="4">
        <v>44343.0</v>
      </c>
      <c r="C101" s="5">
        <v>93.982</v>
      </c>
      <c r="D101" s="5">
        <v>20.552</v>
      </c>
      <c r="E101" s="3" t="s">
        <v>105</v>
      </c>
      <c r="F101" s="3" t="s">
        <v>23</v>
      </c>
      <c r="G101" s="3" t="s">
        <v>68</v>
      </c>
      <c r="H101" s="3" t="s">
        <v>147</v>
      </c>
      <c r="I101" s="6" t="s">
        <v>143</v>
      </c>
      <c r="J101" s="7" t="s">
        <v>144</v>
      </c>
      <c r="K101" s="7">
        <f>(('Grayscale Color'!$H$182/'Grayscale Color'!$J$182)*(C101-'Grayscale Color'!$K$182))+'Grayscale Color'!$I$182</f>
        <v>68.93439474</v>
      </c>
    </row>
    <row r="102" ht="15.75" customHeight="1">
      <c r="A102" s="3" t="s">
        <v>11</v>
      </c>
      <c r="B102" s="4">
        <v>44343.0</v>
      </c>
      <c r="C102" s="5">
        <v>100.812</v>
      </c>
      <c r="D102" s="5">
        <v>17.023</v>
      </c>
      <c r="E102" s="3" t="s">
        <v>105</v>
      </c>
      <c r="F102" s="3" t="s">
        <v>23</v>
      </c>
      <c r="G102" s="3" t="s">
        <v>24</v>
      </c>
      <c r="H102" s="3" t="s">
        <v>148</v>
      </c>
      <c r="I102" s="6" t="s">
        <v>143</v>
      </c>
      <c r="J102" s="7" t="s">
        <v>144</v>
      </c>
      <c r="K102" s="7">
        <f>(('Grayscale Color'!$H$182/'Grayscale Color'!$J$182)*(C102-'Grayscale Color'!$K$182))+'Grayscale Color'!$I$182</f>
        <v>73.66702945</v>
      </c>
    </row>
    <row r="103" ht="15.75" customHeight="1">
      <c r="A103" s="3" t="s">
        <v>11</v>
      </c>
      <c r="B103" s="4">
        <v>44343.0</v>
      </c>
      <c r="C103" s="5">
        <v>125.738</v>
      </c>
      <c r="D103" s="5">
        <v>10.7</v>
      </c>
      <c r="E103" s="3" t="s">
        <v>105</v>
      </c>
      <c r="F103" s="3" t="s">
        <v>13</v>
      </c>
      <c r="G103" s="3" t="s">
        <v>57</v>
      </c>
      <c r="H103" s="3" t="s">
        <v>149</v>
      </c>
      <c r="I103" s="6" t="s">
        <v>143</v>
      </c>
      <c r="J103" s="7" t="s">
        <v>144</v>
      </c>
      <c r="K103" s="7">
        <f>(('Grayscale Color'!$H$182/'Grayscale Color'!$J$182)*(C103-'Grayscale Color'!$K$182))+'Grayscale Color'!$I$182</f>
        <v>90.93872093</v>
      </c>
    </row>
    <row r="104" ht="15.75" customHeight="1">
      <c r="A104" s="3" t="s">
        <v>11</v>
      </c>
      <c r="B104" s="4">
        <v>44343.0</v>
      </c>
      <c r="C104" s="5">
        <v>72.308</v>
      </c>
      <c r="D104" s="5">
        <v>16.143</v>
      </c>
      <c r="E104" s="3" t="s">
        <v>105</v>
      </c>
      <c r="F104" s="3" t="s">
        <v>19</v>
      </c>
      <c r="G104" s="3" t="s">
        <v>20</v>
      </c>
      <c r="H104" s="3" t="s">
        <v>150</v>
      </c>
      <c r="I104" s="6" t="s">
        <v>143</v>
      </c>
      <c r="J104" s="7" t="s">
        <v>144</v>
      </c>
      <c r="K104" s="7">
        <f>(('Grayscale Color'!$H$182/'Grayscale Color'!$J$182)*(C104-'Grayscale Color'!$K$182))+'Grayscale Color'!$I$182</f>
        <v>53.91607487</v>
      </c>
    </row>
    <row r="105" ht="15.75" customHeight="1">
      <c r="A105" s="3" t="s">
        <v>11</v>
      </c>
      <c r="B105" s="4">
        <v>44343.0</v>
      </c>
      <c r="C105" s="5">
        <v>93.069</v>
      </c>
      <c r="D105" s="5">
        <v>19.827</v>
      </c>
      <c r="E105" s="3" t="s">
        <v>105</v>
      </c>
      <c r="F105" s="3" t="s">
        <v>23</v>
      </c>
      <c r="G105" s="3" t="s">
        <v>68</v>
      </c>
      <c r="H105" s="3" t="s">
        <v>151</v>
      </c>
      <c r="I105" s="6" t="s">
        <v>143</v>
      </c>
      <c r="J105" s="7" t="s">
        <v>144</v>
      </c>
      <c r="K105" s="7">
        <f>(('Grayscale Color'!$H$182/'Grayscale Color'!$J$182)*(C105-'Grayscale Color'!$K$182))+'Grayscale Color'!$I$182</f>
        <v>68.30175997</v>
      </c>
    </row>
    <row r="106" ht="15.75" customHeight="1">
      <c r="A106" s="3" t="s">
        <v>11</v>
      </c>
      <c r="B106" s="4">
        <v>44343.0</v>
      </c>
      <c r="C106" s="5">
        <v>68.906</v>
      </c>
      <c r="D106" s="5">
        <v>14.421</v>
      </c>
      <c r="E106" s="3" t="s">
        <v>105</v>
      </c>
      <c r="F106" s="3" t="s">
        <v>19</v>
      </c>
      <c r="G106" s="3" t="s">
        <v>53</v>
      </c>
      <c r="H106" s="3" t="s">
        <v>152</v>
      </c>
      <c r="I106" s="6" t="s">
        <v>143</v>
      </c>
      <c r="J106" s="7" t="s">
        <v>144</v>
      </c>
      <c r="K106" s="7">
        <f>(('Grayscale Color'!$H$182/'Grayscale Color'!$J$182)*(C106-'Grayscale Color'!$K$182))+'Grayscale Color'!$I$182</f>
        <v>51.55876546</v>
      </c>
    </row>
    <row r="107" ht="15.75" customHeight="1">
      <c r="A107" s="3" t="s">
        <v>11</v>
      </c>
      <c r="B107" s="4">
        <v>44343.0</v>
      </c>
      <c r="C107" s="5">
        <v>100.308</v>
      </c>
      <c r="D107" s="5">
        <v>14.495</v>
      </c>
      <c r="E107" s="3" t="s">
        <v>105</v>
      </c>
      <c r="F107" s="3" t="s">
        <v>23</v>
      </c>
      <c r="G107" s="3" t="s">
        <v>24</v>
      </c>
      <c r="H107" s="3" t="s">
        <v>153</v>
      </c>
      <c r="I107" s="6" t="s">
        <v>143</v>
      </c>
      <c r="J107" s="7" t="s">
        <v>144</v>
      </c>
      <c r="K107" s="7">
        <f>(('Grayscale Color'!$H$182/'Grayscale Color'!$J$182)*(C107-'Grayscale Color'!$K$182))+'Grayscale Color'!$I$182</f>
        <v>73.31779843</v>
      </c>
    </row>
    <row r="108" ht="15.75" customHeight="1">
      <c r="A108" s="3" t="s">
        <v>11</v>
      </c>
      <c r="B108" s="4">
        <v>44343.0</v>
      </c>
      <c r="C108" s="5">
        <v>99.984</v>
      </c>
      <c r="D108" s="5">
        <v>11.8</v>
      </c>
      <c r="E108" s="3" t="s">
        <v>105</v>
      </c>
      <c r="F108" s="3" t="s">
        <v>13</v>
      </c>
      <c r="G108" s="3" t="s">
        <v>49</v>
      </c>
      <c r="H108" s="3" t="s">
        <v>154</v>
      </c>
      <c r="I108" s="6" t="s">
        <v>143</v>
      </c>
      <c r="J108" s="7" t="s">
        <v>144</v>
      </c>
      <c r="K108" s="7">
        <f>(('Grayscale Color'!$H$182/'Grayscale Color'!$J$182)*(C108-'Grayscale Color'!$K$182))+'Grayscale Color'!$I$182</f>
        <v>73.09329277</v>
      </c>
    </row>
    <row r="109" ht="15.75" customHeight="1">
      <c r="A109" s="3" t="s">
        <v>11</v>
      </c>
      <c r="B109" s="4">
        <v>44343.0</v>
      </c>
      <c r="C109" s="5">
        <v>104.374</v>
      </c>
      <c r="D109" s="5">
        <v>12.418</v>
      </c>
      <c r="E109" s="3" t="s">
        <v>105</v>
      </c>
      <c r="F109" s="3" t="s">
        <v>23</v>
      </c>
      <c r="G109" s="3" t="s">
        <v>51</v>
      </c>
      <c r="H109" s="3" t="s">
        <v>155</v>
      </c>
      <c r="I109" s="6" t="s">
        <v>143</v>
      </c>
      <c r="J109" s="7" t="s">
        <v>144</v>
      </c>
      <c r="K109" s="7">
        <f>(('Grayscale Color'!$H$182/'Grayscale Color'!$J$182)*(C109-'Grayscale Color'!$K$182))+'Grayscale Color'!$I$182</f>
        <v>76.13520585</v>
      </c>
    </row>
    <row r="110" ht="15.75" customHeight="1">
      <c r="A110" s="3" t="s">
        <v>11</v>
      </c>
      <c r="B110" s="4">
        <v>44343.0</v>
      </c>
      <c r="C110" s="5">
        <v>63.004</v>
      </c>
      <c r="D110" s="5">
        <v>16.308</v>
      </c>
      <c r="E110" s="3" t="s">
        <v>105</v>
      </c>
      <c r="F110" s="3" t="s">
        <v>26</v>
      </c>
      <c r="G110" s="3" t="s">
        <v>27</v>
      </c>
      <c r="H110" s="3" t="s">
        <v>156</v>
      </c>
      <c r="I110" s="6" t="s">
        <v>143</v>
      </c>
      <c r="J110" s="5" t="s">
        <v>157</v>
      </c>
      <c r="K110" s="7">
        <f>(('Grayscale Color'!$H$202/'Grayscale Color'!$J$202)*(C110-'Grayscale Color'!$K$202))+'Grayscale Color'!$I$202</f>
        <v>47.10796681</v>
      </c>
    </row>
    <row r="111" ht="15.75" customHeight="1">
      <c r="A111" s="3" t="s">
        <v>11</v>
      </c>
      <c r="B111" s="4">
        <v>44343.0</v>
      </c>
      <c r="C111" s="5">
        <v>96.269</v>
      </c>
      <c r="D111" s="5">
        <v>47.331</v>
      </c>
      <c r="E111" s="3" t="s">
        <v>105</v>
      </c>
      <c r="F111" s="3" t="s">
        <v>19</v>
      </c>
      <c r="G111" s="3" t="s">
        <v>53</v>
      </c>
      <c r="H111" s="3" t="s">
        <v>158</v>
      </c>
      <c r="I111" s="6" t="s">
        <v>143</v>
      </c>
      <c r="J111" s="5" t="s">
        <v>157</v>
      </c>
      <c r="K111" s="7">
        <f>(('Grayscale Color'!$H$202/'Grayscale Color'!$J$202)*(C111-'Grayscale Color'!$K$202))+'Grayscale Color'!$I$202</f>
        <v>67.58036301</v>
      </c>
    </row>
    <row r="112" ht="15.75" customHeight="1">
      <c r="A112" s="3" t="s">
        <v>11</v>
      </c>
      <c r="B112" s="4">
        <v>44343.0</v>
      </c>
      <c r="C112" s="5">
        <v>102.886</v>
      </c>
      <c r="D112" s="5">
        <v>34.689</v>
      </c>
      <c r="E112" s="3" t="s">
        <v>105</v>
      </c>
      <c r="F112" s="3" t="s">
        <v>23</v>
      </c>
      <c r="G112" s="3" t="s">
        <v>24</v>
      </c>
      <c r="H112" s="3" t="s">
        <v>159</v>
      </c>
      <c r="I112" s="6" t="s">
        <v>143</v>
      </c>
      <c r="J112" s="5" t="s">
        <v>157</v>
      </c>
      <c r="K112" s="7">
        <f>(('Grayscale Color'!$H$202/'Grayscale Color'!$J$202)*(C112-'Grayscale Color'!$K$202))+'Grayscale Color'!$I$202</f>
        <v>71.65268665</v>
      </c>
    </row>
    <row r="113" ht="15.75" customHeight="1">
      <c r="A113" s="3" t="s">
        <v>11</v>
      </c>
      <c r="B113" s="4">
        <v>44343.0</v>
      </c>
      <c r="C113" s="5">
        <v>128.352</v>
      </c>
      <c r="D113" s="5">
        <v>22.01</v>
      </c>
      <c r="E113" s="3" t="s">
        <v>105</v>
      </c>
      <c r="F113" s="3" t="s">
        <v>13</v>
      </c>
      <c r="G113" s="3" t="s">
        <v>49</v>
      </c>
      <c r="H113" s="3" t="s">
        <v>160</v>
      </c>
      <c r="I113" s="6" t="s">
        <v>143</v>
      </c>
      <c r="J113" s="5" t="s">
        <v>157</v>
      </c>
      <c r="K113" s="7">
        <f>(('Grayscale Color'!$H$202/'Grayscale Color'!$J$202)*(C113-'Grayscale Color'!$K$202))+'Grayscale Color'!$I$202</f>
        <v>87.32531679</v>
      </c>
    </row>
    <row r="114" ht="15.75" customHeight="1">
      <c r="A114" s="3" t="s">
        <v>11</v>
      </c>
      <c r="B114" s="4">
        <v>44343.0</v>
      </c>
      <c r="C114" s="5">
        <v>45.675</v>
      </c>
      <c r="D114" s="5">
        <v>12.213</v>
      </c>
      <c r="E114" s="3" t="s">
        <v>105</v>
      </c>
      <c r="F114" s="3" t="s">
        <v>26</v>
      </c>
      <c r="G114" s="3" t="s">
        <v>55</v>
      </c>
      <c r="H114" s="3" t="s">
        <v>161</v>
      </c>
      <c r="I114" s="6" t="s">
        <v>143</v>
      </c>
      <c r="J114" s="5" t="s">
        <v>157</v>
      </c>
      <c r="K114" s="7">
        <f>(('Grayscale Color'!$H$202/'Grayscale Color'!$J$202)*(C114-'Grayscale Color'!$K$202))+'Grayscale Color'!$I$202</f>
        <v>36.44311925</v>
      </c>
    </row>
    <row r="115" ht="15.75" customHeight="1">
      <c r="A115" s="3" t="s">
        <v>11</v>
      </c>
      <c r="B115" s="4">
        <v>44343.0</v>
      </c>
      <c r="C115" s="5">
        <v>111.34</v>
      </c>
      <c r="D115" s="5">
        <v>15.666</v>
      </c>
      <c r="E115" s="3" t="s">
        <v>105</v>
      </c>
      <c r="F115" s="3" t="s">
        <v>13</v>
      </c>
      <c r="G115" s="3" t="s">
        <v>49</v>
      </c>
      <c r="H115" s="3" t="s">
        <v>162</v>
      </c>
      <c r="I115" s="6" t="s">
        <v>143</v>
      </c>
      <c r="J115" s="5" t="s">
        <v>157</v>
      </c>
      <c r="K115" s="7">
        <f>(('Grayscale Color'!$H$202/'Grayscale Color'!$J$202)*(C115-'Grayscale Color'!$K$202))+'Grayscale Color'!$I$202</f>
        <v>76.85556166</v>
      </c>
    </row>
    <row r="116" ht="15.75" customHeight="1">
      <c r="A116" s="3" t="s">
        <v>11</v>
      </c>
      <c r="B116" s="4">
        <v>44343.0</v>
      </c>
      <c r="C116" s="5">
        <v>104.194</v>
      </c>
      <c r="D116" s="5">
        <v>9.525</v>
      </c>
      <c r="E116" s="3" t="s">
        <v>105</v>
      </c>
      <c r="F116" s="3" t="s">
        <v>13</v>
      </c>
      <c r="G116" s="3" t="s">
        <v>34</v>
      </c>
      <c r="H116" s="3" t="s">
        <v>163</v>
      </c>
      <c r="I116" s="6" t="s">
        <v>143</v>
      </c>
      <c r="J116" s="5" t="s">
        <v>157</v>
      </c>
      <c r="K116" s="7">
        <f>(('Grayscale Color'!$H$202/'Grayscale Color'!$J$202)*(C116-'Grayscale Color'!$K$202))+'Grayscale Color'!$I$202</f>
        <v>72.4576737</v>
      </c>
    </row>
    <row r="117" ht="15.75" customHeight="1">
      <c r="A117" s="3" t="s">
        <v>11</v>
      </c>
      <c r="B117" s="4">
        <v>44343.0</v>
      </c>
      <c r="C117" s="5">
        <v>51.344</v>
      </c>
      <c r="D117" s="5">
        <v>11.002</v>
      </c>
      <c r="E117" s="3" t="s">
        <v>105</v>
      </c>
      <c r="F117" s="3" t="s">
        <v>26</v>
      </c>
      <c r="G117" s="3" t="s">
        <v>29</v>
      </c>
      <c r="H117" s="3" t="s">
        <v>164</v>
      </c>
      <c r="I117" s="6" t="s">
        <v>143</v>
      </c>
      <c r="J117" s="5" t="s">
        <v>157</v>
      </c>
      <c r="K117" s="7">
        <f>(('Grayscale Color'!$H$202/'Grayscale Color'!$J$202)*(C117-'Grayscale Color'!$K$202))+'Grayscale Color'!$I$202</f>
        <v>39.93201191</v>
      </c>
    </row>
    <row r="118" ht="15.75" customHeight="1">
      <c r="A118" s="3" t="s">
        <v>11</v>
      </c>
      <c r="B118" s="4">
        <v>44343.0</v>
      </c>
      <c r="C118" s="5">
        <v>48.526</v>
      </c>
      <c r="D118" s="5">
        <v>13.946</v>
      </c>
      <c r="E118" s="3" t="s">
        <v>105</v>
      </c>
      <c r="F118" s="3" t="s">
        <v>19</v>
      </c>
      <c r="G118" s="3" t="s">
        <v>31</v>
      </c>
      <c r="H118" s="3" t="s">
        <v>165</v>
      </c>
      <c r="I118" s="6" t="s">
        <v>143</v>
      </c>
      <c r="J118" s="5" t="s">
        <v>157</v>
      </c>
      <c r="K118" s="7">
        <f>(('Grayscale Color'!$H$202/'Grayscale Color'!$J$202)*(C118-'Grayscale Color'!$K$202))+'Grayscale Color'!$I$202</f>
        <v>38.19772023</v>
      </c>
    </row>
    <row r="119" ht="15.75" customHeight="1">
      <c r="A119" s="3" t="s">
        <v>11</v>
      </c>
      <c r="B119" s="4">
        <v>44343.0</v>
      </c>
      <c r="C119" s="5">
        <v>53.083</v>
      </c>
      <c r="D119" s="5">
        <v>17.297</v>
      </c>
      <c r="E119" s="3" t="s">
        <v>105</v>
      </c>
      <c r="F119" s="3" t="s">
        <v>19</v>
      </c>
      <c r="G119" s="3" t="s">
        <v>31</v>
      </c>
      <c r="H119" s="3" t="s">
        <v>166</v>
      </c>
      <c r="I119" s="6" t="s">
        <v>143</v>
      </c>
      <c r="J119" s="5" t="s">
        <v>157</v>
      </c>
      <c r="K119" s="7">
        <f>(('Grayscale Color'!$H$202/'Grayscale Color'!$J$202)*(C119-'Grayscale Color'!$K$202))+'Grayscale Color'!$I$202</f>
        <v>41.00225081</v>
      </c>
    </row>
    <row r="120" ht="15.75" customHeight="1">
      <c r="A120" s="3" t="s">
        <v>11</v>
      </c>
      <c r="B120" s="4">
        <v>44343.0</v>
      </c>
      <c r="C120" s="5">
        <v>72.853</v>
      </c>
      <c r="D120" s="5">
        <v>17.176</v>
      </c>
      <c r="E120" s="3" t="s">
        <v>105</v>
      </c>
      <c r="F120" s="3" t="s">
        <v>23</v>
      </c>
      <c r="G120" s="3" t="s">
        <v>24</v>
      </c>
      <c r="H120" s="3" t="s">
        <v>167</v>
      </c>
      <c r="I120" s="6" t="s">
        <v>143</v>
      </c>
      <c r="J120" s="5" t="s">
        <v>157</v>
      </c>
      <c r="K120" s="7">
        <f>(('Grayscale Color'!$H$202/'Grayscale Color'!$J$202)*(C120-'Grayscale Color'!$K$202))+'Grayscale Color'!$I$202</f>
        <v>53.16937159</v>
      </c>
    </row>
    <row r="121" ht="15.75" customHeight="1">
      <c r="A121" s="3" t="s">
        <v>11</v>
      </c>
      <c r="B121" s="4">
        <v>44343.0</v>
      </c>
      <c r="C121" s="5">
        <v>48.047</v>
      </c>
      <c r="D121" s="5">
        <v>16.334</v>
      </c>
      <c r="E121" s="3" t="s">
        <v>105</v>
      </c>
      <c r="F121" s="3" t="s">
        <v>26</v>
      </c>
      <c r="G121" s="3" t="s">
        <v>36</v>
      </c>
      <c r="H121" s="3" t="s">
        <v>168</v>
      </c>
      <c r="I121" s="6" t="s">
        <v>143</v>
      </c>
      <c r="J121" s="5" t="s">
        <v>157</v>
      </c>
      <c r="K121" s="7">
        <f>(('Grayscale Color'!$H$202/'Grayscale Color'!$J$202)*(C121-'Grayscale Color'!$K$202))+'Grayscale Color'!$I$202</f>
        <v>37.90292758</v>
      </c>
    </row>
    <row r="122" ht="15.75" customHeight="1">
      <c r="A122" s="3" t="s">
        <v>11</v>
      </c>
      <c r="B122" s="4">
        <v>44343.0</v>
      </c>
      <c r="C122" s="5">
        <v>79.787</v>
      </c>
      <c r="D122" s="5">
        <v>17.564</v>
      </c>
      <c r="E122" s="3" t="s">
        <v>105</v>
      </c>
      <c r="F122" s="3" t="s">
        <v>19</v>
      </c>
      <c r="G122" s="3" t="s">
        <v>31</v>
      </c>
      <c r="H122" s="3" t="s">
        <v>169</v>
      </c>
      <c r="I122" s="6" t="s">
        <v>143</v>
      </c>
      <c r="J122" s="5" t="s">
        <v>170</v>
      </c>
      <c r="K122" s="7">
        <f>(('Grayscale Color'!$H$222/'Grayscale Color'!$J$222)*(C122-'Grayscale Color'!$K$222))+'Grayscale Color'!$I$222</f>
        <v>57.98034438</v>
      </c>
    </row>
    <row r="123" ht="15.75" customHeight="1">
      <c r="A123" s="3" t="s">
        <v>11</v>
      </c>
      <c r="B123" s="4">
        <v>44343.0</v>
      </c>
      <c r="C123" s="5">
        <v>73.398</v>
      </c>
      <c r="D123" s="5">
        <v>18.632</v>
      </c>
      <c r="E123" s="3" t="s">
        <v>105</v>
      </c>
      <c r="F123" s="3" t="s">
        <v>26</v>
      </c>
      <c r="G123" s="3" t="s">
        <v>55</v>
      </c>
      <c r="H123" s="3" t="s">
        <v>171</v>
      </c>
      <c r="I123" s="6" t="s">
        <v>143</v>
      </c>
      <c r="J123" s="5" t="s">
        <v>170</v>
      </c>
      <c r="K123" s="7">
        <f>(('Grayscale Color'!$H$222/'Grayscale Color'!$J$222)*(C123-'Grayscale Color'!$K$222))+'Grayscale Color'!$I$222</f>
        <v>53.95033827</v>
      </c>
    </row>
    <row r="124" ht="15.75" customHeight="1">
      <c r="A124" s="3" t="s">
        <v>11</v>
      </c>
      <c r="B124" s="4">
        <v>44343.0</v>
      </c>
      <c r="C124" s="5">
        <v>98.608</v>
      </c>
      <c r="D124" s="5">
        <v>18.129</v>
      </c>
      <c r="E124" s="3" t="s">
        <v>105</v>
      </c>
      <c r="F124" s="3" t="s">
        <v>23</v>
      </c>
      <c r="G124" s="3" t="s">
        <v>40</v>
      </c>
      <c r="H124" s="3" t="s">
        <v>172</v>
      </c>
      <c r="I124" s="6" t="s">
        <v>143</v>
      </c>
      <c r="J124" s="5" t="s">
        <v>170</v>
      </c>
      <c r="K124" s="7">
        <f>(('Grayscale Color'!$H$222/'Grayscale Color'!$J$222)*(C124-'Grayscale Color'!$K$222))+'Grayscale Color'!$I$222</f>
        <v>69.85211537</v>
      </c>
    </row>
    <row r="125" ht="15.75" customHeight="1">
      <c r="A125" s="3" t="s">
        <v>11</v>
      </c>
      <c r="B125" s="4">
        <v>44343.0</v>
      </c>
      <c r="C125" s="5">
        <v>125.072</v>
      </c>
      <c r="D125" s="5">
        <v>14.161</v>
      </c>
      <c r="E125" s="3" t="s">
        <v>105</v>
      </c>
      <c r="F125" s="3" t="s">
        <v>13</v>
      </c>
      <c r="G125" s="3" t="s">
        <v>49</v>
      </c>
      <c r="H125" s="3" t="s">
        <v>173</v>
      </c>
      <c r="I125" s="6" t="s">
        <v>143</v>
      </c>
      <c r="J125" s="5" t="s">
        <v>170</v>
      </c>
      <c r="K125" s="7">
        <f>(('Grayscale Color'!$H$222/'Grayscale Color'!$J$222)*(C125-'Grayscale Color'!$K$222))+'Grayscale Color'!$I$222</f>
        <v>86.54488131</v>
      </c>
    </row>
    <row r="126" ht="15.75" customHeight="1">
      <c r="A126" s="3" t="s">
        <v>11</v>
      </c>
      <c r="B126" s="4">
        <v>44343.0</v>
      </c>
      <c r="C126" s="5">
        <v>87.285</v>
      </c>
      <c r="D126" s="5">
        <v>9.564</v>
      </c>
      <c r="E126" s="3" t="s">
        <v>105</v>
      </c>
      <c r="F126" s="3" t="s">
        <v>13</v>
      </c>
      <c r="G126" s="3" t="s">
        <v>34</v>
      </c>
      <c r="H126" s="3" t="s">
        <v>174</v>
      </c>
      <c r="I126" s="6" t="s">
        <v>143</v>
      </c>
      <c r="J126" s="5" t="s">
        <v>170</v>
      </c>
      <c r="K126" s="7">
        <f>(('Grayscale Color'!$H$222/'Grayscale Color'!$J$222)*(C126-'Grayscale Color'!$K$222))+'Grayscale Color'!$I$222</f>
        <v>62.70987729</v>
      </c>
    </row>
    <row r="127" ht="15.75" customHeight="1">
      <c r="A127" s="3" t="s">
        <v>11</v>
      </c>
      <c r="B127" s="4">
        <v>44343.0</v>
      </c>
      <c r="C127" s="5">
        <v>56.122</v>
      </c>
      <c r="D127" s="5">
        <v>13.126</v>
      </c>
      <c r="E127" s="3" t="s">
        <v>105</v>
      </c>
      <c r="F127" s="3" t="s">
        <v>26</v>
      </c>
      <c r="G127" s="3" t="s">
        <v>36</v>
      </c>
      <c r="H127" s="3" t="s">
        <v>175</v>
      </c>
      <c r="I127" s="6" t="s">
        <v>143</v>
      </c>
      <c r="J127" s="5" t="s">
        <v>170</v>
      </c>
      <c r="K127" s="7">
        <f>(('Grayscale Color'!$H$222/'Grayscale Color'!$J$222)*(C127-'Grayscale Color'!$K$222))+'Grayscale Color'!$I$222</f>
        <v>43.05311093</v>
      </c>
    </row>
    <row r="128" ht="15.75" customHeight="1">
      <c r="A128" s="3" t="s">
        <v>11</v>
      </c>
      <c r="B128" s="4">
        <v>44343.0</v>
      </c>
      <c r="C128" s="5">
        <v>49.163</v>
      </c>
      <c r="D128" s="5">
        <v>17.347</v>
      </c>
      <c r="E128" s="3" t="s">
        <v>105</v>
      </c>
      <c r="F128" s="3" t="s">
        <v>19</v>
      </c>
      <c r="G128" s="3" t="s">
        <v>38</v>
      </c>
      <c r="H128" s="3" t="s">
        <v>176</v>
      </c>
      <c r="I128" s="6" t="s">
        <v>143</v>
      </c>
      <c r="J128" s="5" t="s">
        <v>170</v>
      </c>
      <c r="K128" s="7">
        <f>(('Grayscale Color'!$H$222/'Grayscale Color'!$J$222)*(C128-'Grayscale Color'!$K$222))+'Grayscale Color'!$I$222</f>
        <v>38.66356445</v>
      </c>
    </row>
    <row r="129" ht="15.75" customHeight="1">
      <c r="A129" s="3" t="s">
        <v>11</v>
      </c>
      <c r="B129" s="4">
        <v>44343.0</v>
      </c>
      <c r="C129" s="5">
        <v>56.073</v>
      </c>
      <c r="D129" s="5">
        <v>13.018</v>
      </c>
      <c r="E129" s="3" t="s">
        <v>105</v>
      </c>
      <c r="F129" s="3" t="s">
        <v>19</v>
      </c>
      <c r="G129" s="3" t="s">
        <v>53</v>
      </c>
      <c r="H129" s="3" t="s">
        <v>177</v>
      </c>
      <c r="I129" s="6" t="s">
        <v>143</v>
      </c>
      <c r="J129" s="5" t="s">
        <v>170</v>
      </c>
      <c r="K129" s="7">
        <f>(('Grayscale Color'!$H$222/'Grayscale Color'!$J$222)*(C129-'Grayscale Color'!$K$222))+'Grayscale Color'!$I$222</f>
        <v>43.02220307</v>
      </c>
    </row>
    <row r="130" ht="15.75" customHeight="1">
      <c r="A130" s="3" t="s">
        <v>178</v>
      </c>
      <c r="B130" s="4">
        <v>44345.0</v>
      </c>
      <c r="C130" s="5">
        <v>99.458</v>
      </c>
      <c r="D130" s="5">
        <v>9.321</v>
      </c>
      <c r="E130" s="3" t="s">
        <v>12</v>
      </c>
      <c r="F130" s="3" t="s">
        <v>13</v>
      </c>
      <c r="G130" s="3" t="s">
        <v>14</v>
      </c>
      <c r="H130" s="3" t="s">
        <v>15</v>
      </c>
      <c r="I130" s="6" t="s">
        <v>16</v>
      </c>
      <c r="J130" s="7" t="s">
        <v>17</v>
      </c>
      <c r="K130" s="7">
        <f>(('Grayscale Color'!$H$242/'Grayscale Color'!$J$242)*(C130-'Grayscale Color'!$K$242))+'Grayscale Color'!$I$242</f>
        <v>82.13316405</v>
      </c>
    </row>
    <row r="131" ht="15.75" customHeight="1">
      <c r="A131" s="3" t="s">
        <v>178</v>
      </c>
      <c r="B131" s="4">
        <v>44345.0</v>
      </c>
      <c r="C131" s="5">
        <v>97.244</v>
      </c>
      <c r="D131" s="5">
        <v>12.203</v>
      </c>
      <c r="E131" s="3" t="s">
        <v>12</v>
      </c>
      <c r="F131" s="3" t="s">
        <v>13</v>
      </c>
      <c r="G131" s="3" t="s">
        <v>14</v>
      </c>
      <c r="H131" s="3" t="s">
        <v>18</v>
      </c>
      <c r="I131" s="6" t="s">
        <v>16</v>
      </c>
      <c r="J131" s="7" t="s">
        <v>17</v>
      </c>
      <c r="K131" s="7">
        <f>(('Grayscale Color'!$H$242/'Grayscale Color'!$J$242)*(C131-'Grayscale Color'!$K$242))+'Grayscale Color'!$I$242</f>
        <v>80.26441885</v>
      </c>
    </row>
    <row r="132" ht="15.75" customHeight="1">
      <c r="A132" s="3" t="s">
        <v>178</v>
      </c>
      <c r="B132" s="4">
        <v>44345.0</v>
      </c>
      <c r="C132" s="5">
        <v>64.264</v>
      </c>
      <c r="D132" s="5">
        <v>12.847</v>
      </c>
      <c r="E132" s="3" t="s">
        <v>12</v>
      </c>
      <c r="F132" s="3" t="s">
        <v>19</v>
      </c>
      <c r="G132" s="3" t="s">
        <v>20</v>
      </c>
      <c r="H132" s="3" t="s">
        <v>21</v>
      </c>
      <c r="I132" s="6" t="s">
        <v>16</v>
      </c>
      <c r="J132" s="7" t="s">
        <v>17</v>
      </c>
      <c r="K132" s="7">
        <f>(('Grayscale Color'!$H$242/'Grayscale Color'!$J$242)*(C132-'Grayscale Color'!$K$242))+'Grayscale Color'!$I$242</f>
        <v>52.42737424</v>
      </c>
    </row>
    <row r="133" ht="15.75" customHeight="1">
      <c r="A133" s="3" t="s">
        <v>178</v>
      </c>
      <c r="B133" s="4">
        <v>44345.0</v>
      </c>
      <c r="C133" s="5">
        <v>83.443</v>
      </c>
      <c r="D133" s="5">
        <v>7.132</v>
      </c>
      <c r="E133" s="3" t="s">
        <v>12</v>
      </c>
      <c r="F133" s="3" t="s">
        <v>13</v>
      </c>
      <c r="G133" s="3" t="s">
        <v>14</v>
      </c>
      <c r="H133" s="3" t="s">
        <v>22</v>
      </c>
      <c r="I133" s="6" t="s">
        <v>16</v>
      </c>
      <c r="J133" s="7" t="s">
        <v>17</v>
      </c>
      <c r="K133" s="7">
        <f>(('Grayscale Color'!$H$242/'Grayscale Color'!$J$242)*(C133-'Grayscale Color'!$K$242))+'Grayscale Color'!$I$242</f>
        <v>68.61556946</v>
      </c>
    </row>
    <row r="134" ht="15.75" customHeight="1">
      <c r="A134" s="3" t="s">
        <v>178</v>
      </c>
      <c r="B134" s="4">
        <v>44345.0</v>
      </c>
      <c r="C134" s="5">
        <v>97.762</v>
      </c>
      <c r="D134" s="5">
        <v>18.164</v>
      </c>
      <c r="E134" s="3" t="s">
        <v>12</v>
      </c>
      <c r="F134" s="3" t="s">
        <v>23</v>
      </c>
      <c r="G134" s="3" t="s">
        <v>24</v>
      </c>
      <c r="H134" s="3" t="s">
        <v>25</v>
      </c>
      <c r="I134" s="6" t="s">
        <v>16</v>
      </c>
      <c r="J134" s="7" t="s">
        <v>17</v>
      </c>
      <c r="K134" s="7">
        <f>(('Grayscale Color'!$H$242/'Grayscale Color'!$J$242)*(C134-'Grayscale Color'!$K$242))+'Grayscale Color'!$I$242</f>
        <v>80.70164108</v>
      </c>
    </row>
    <row r="135" ht="15.75" customHeight="1">
      <c r="A135" s="3" t="s">
        <v>178</v>
      </c>
      <c r="B135" s="4">
        <v>44345.0</v>
      </c>
      <c r="C135" s="5">
        <v>62.168</v>
      </c>
      <c r="D135" s="5">
        <v>18.664</v>
      </c>
      <c r="E135" s="3" t="s">
        <v>12</v>
      </c>
      <c r="F135" s="3" t="s">
        <v>26</v>
      </c>
      <c r="G135" s="3" t="s">
        <v>27</v>
      </c>
      <c r="H135" s="3" t="s">
        <v>28</v>
      </c>
      <c r="I135" s="6" t="s">
        <v>16</v>
      </c>
      <c r="J135" s="7" t="s">
        <v>17</v>
      </c>
      <c r="K135" s="7">
        <f>(('Grayscale Color'!$H$242/'Grayscale Color'!$J$242)*(C135-'Grayscale Color'!$K$242))+'Grayscale Color'!$I$242</f>
        <v>50.65822792</v>
      </c>
    </row>
    <row r="136" ht="15.75" customHeight="1">
      <c r="A136" s="3" t="s">
        <v>178</v>
      </c>
      <c r="B136" s="4">
        <v>44345.0</v>
      </c>
      <c r="C136" s="5">
        <v>83.535</v>
      </c>
      <c r="D136" s="5">
        <v>16.809</v>
      </c>
      <c r="E136" s="3" t="s">
        <v>12</v>
      </c>
      <c r="F136" s="3" t="s">
        <v>26</v>
      </c>
      <c r="G136" s="3" t="s">
        <v>29</v>
      </c>
      <c r="H136" s="3" t="s">
        <v>30</v>
      </c>
      <c r="I136" s="6" t="s">
        <v>16</v>
      </c>
      <c r="J136" s="7" t="s">
        <v>17</v>
      </c>
      <c r="K136" s="7">
        <f>(('Grayscale Color'!$H$242/'Grayscale Color'!$J$242)*(C136-'Grayscale Color'!$K$242))+'Grayscale Color'!$I$242</f>
        <v>68.69322283</v>
      </c>
    </row>
    <row r="137" ht="15.75" customHeight="1">
      <c r="A137" s="3" t="s">
        <v>178</v>
      </c>
      <c r="B137" s="4">
        <v>44345.0</v>
      </c>
      <c r="C137" s="5">
        <v>58.404</v>
      </c>
      <c r="D137" s="5">
        <v>15.596</v>
      </c>
      <c r="E137" s="3" t="s">
        <v>12</v>
      </c>
      <c r="F137" s="3" t="s">
        <v>19</v>
      </c>
      <c r="G137" s="3" t="s">
        <v>31</v>
      </c>
      <c r="H137" s="3" t="s">
        <v>32</v>
      </c>
      <c r="I137" s="6" t="s">
        <v>16</v>
      </c>
      <c r="J137" s="7" t="s">
        <v>17</v>
      </c>
      <c r="K137" s="7">
        <f>(('Grayscale Color'!$H$242/'Grayscale Color'!$J$242)*(C137-'Grayscale Color'!$K$242))+'Grayscale Color'!$I$242</f>
        <v>47.48119227</v>
      </c>
    </row>
    <row r="138" ht="15.75" customHeight="1">
      <c r="A138" s="3" t="s">
        <v>178</v>
      </c>
      <c r="B138" s="4">
        <v>44345.0</v>
      </c>
      <c r="C138" s="5">
        <v>67.287</v>
      </c>
      <c r="D138" s="5">
        <v>19.545</v>
      </c>
      <c r="E138" s="3" t="s">
        <v>12</v>
      </c>
      <c r="F138" s="3" t="s">
        <v>26</v>
      </c>
      <c r="G138" s="3" t="s">
        <v>29</v>
      </c>
      <c r="H138" s="3" t="s">
        <v>33</v>
      </c>
      <c r="I138" s="6" t="s">
        <v>16</v>
      </c>
      <c r="J138" s="7" t="s">
        <v>17</v>
      </c>
      <c r="K138" s="7">
        <f>(('Grayscale Color'!$H$242/'Grayscale Color'!$J$242)*(C138-'Grayscale Color'!$K$242))+'Grayscale Color'!$I$242</f>
        <v>54.97896265</v>
      </c>
    </row>
    <row r="139" ht="15.75" customHeight="1">
      <c r="A139" s="3" t="s">
        <v>178</v>
      </c>
      <c r="B139" s="4">
        <v>44345.0</v>
      </c>
      <c r="C139" s="5">
        <v>109.432</v>
      </c>
      <c r="D139" s="5">
        <v>12.128</v>
      </c>
      <c r="E139" s="3" t="s">
        <v>12</v>
      </c>
      <c r="F139" s="3" t="s">
        <v>13</v>
      </c>
      <c r="G139" s="3" t="s">
        <v>34</v>
      </c>
      <c r="H139" s="3" t="s">
        <v>35</v>
      </c>
      <c r="I139" s="6" t="s">
        <v>16</v>
      </c>
      <c r="J139" s="7" t="s">
        <v>17</v>
      </c>
      <c r="K139" s="7">
        <f>(('Grayscale Color'!$H$242/'Grayscale Color'!$J$242)*(C139-'Grayscale Color'!$K$242))+'Grayscale Color'!$I$242</f>
        <v>90.5518021</v>
      </c>
    </row>
    <row r="140" ht="15.75" customHeight="1">
      <c r="A140" s="3" t="s">
        <v>178</v>
      </c>
      <c r="B140" s="4">
        <v>44345.0</v>
      </c>
      <c r="C140" s="5">
        <v>63.944</v>
      </c>
      <c r="D140" s="5">
        <v>16.545</v>
      </c>
      <c r="E140" s="3" t="s">
        <v>12</v>
      </c>
      <c r="F140" s="3" t="s">
        <v>26</v>
      </c>
      <c r="G140" s="3" t="s">
        <v>36</v>
      </c>
      <c r="H140" s="3" t="s">
        <v>37</v>
      </c>
      <c r="I140" s="6" t="s">
        <v>16</v>
      </c>
      <c r="J140" s="7" t="s">
        <v>17</v>
      </c>
      <c r="K140" s="7">
        <f>(('Grayscale Color'!$H$242/'Grayscale Color'!$J$242)*(C140-'Grayscale Color'!$K$242))+'Grayscale Color'!$I$242</f>
        <v>52.15727556</v>
      </c>
    </row>
    <row r="141" ht="15.75" customHeight="1">
      <c r="A141" s="3" t="s">
        <v>178</v>
      </c>
      <c r="B141" s="4">
        <v>44345.0</v>
      </c>
      <c r="C141" s="5">
        <v>52.876</v>
      </c>
      <c r="D141" s="5">
        <v>12.334</v>
      </c>
      <c r="E141" s="3" t="s">
        <v>12</v>
      </c>
      <c r="F141" s="3" t="s">
        <v>19</v>
      </c>
      <c r="G141" s="3" t="s">
        <v>38</v>
      </c>
      <c r="H141" s="3" t="s">
        <v>39</v>
      </c>
      <c r="I141" s="6" t="s">
        <v>16</v>
      </c>
      <c r="J141" s="7" t="s">
        <v>17</v>
      </c>
      <c r="K141" s="7">
        <f>(('Grayscale Color'!$H$242/'Grayscale Color'!$J$242)*(C141-'Grayscale Color'!$K$242))+'Grayscale Color'!$I$242</f>
        <v>42.81523767</v>
      </c>
    </row>
    <row r="142" ht="15.75" customHeight="1">
      <c r="A142" s="3" t="s">
        <v>178</v>
      </c>
      <c r="B142" s="4">
        <v>44345.0</v>
      </c>
      <c r="C142" s="5">
        <v>95.47</v>
      </c>
      <c r="D142" s="5">
        <v>17.327</v>
      </c>
      <c r="E142" s="3" t="s">
        <v>12</v>
      </c>
      <c r="F142" s="3" t="s">
        <v>23</v>
      </c>
      <c r="G142" s="3" t="s">
        <v>40</v>
      </c>
      <c r="H142" s="3" t="s">
        <v>41</v>
      </c>
      <c r="I142" s="6" t="s">
        <v>16</v>
      </c>
      <c r="J142" s="5" t="s">
        <v>42</v>
      </c>
      <c r="K142" s="7">
        <f>(('Grayscale Color'!$H$262/'Grayscale Color'!$J$262)*(C142-'Grayscale Color'!$K$262))+'Grayscale Color'!$I$262</f>
        <v>83.1116557</v>
      </c>
    </row>
    <row r="143" ht="15.75" customHeight="1">
      <c r="A143" s="3" t="s">
        <v>178</v>
      </c>
      <c r="B143" s="4">
        <v>44345.0</v>
      </c>
      <c r="C143" s="5">
        <v>66.485</v>
      </c>
      <c r="D143" s="5">
        <v>18.685</v>
      </c>
      <c r="E143" s="3" t="s">
        <v>12</v>
      </c>
      <c r="F143" s="3" t="s">
        <v>19</v>
      </c>
      <c r="G143" s="3" t="s">
        <v>38</v>
      </c>
      <c r="H143" s="3" t="s">
        <v>43</v>
      </c>
      <c r="I143" s="6" t="s">
        <v>16</v>
      </c>
      <c r="J143" s="5" t="s">
        <v>42</v>
      </c>
      <c r="K143" s="7">
        <f>(('Grayscale Color'!$H$262/'Grayscale Color'!$J$262)*(C143-'Grayscale Color'!$K$262))+'Grayscale Color'!$I$262</f>
        <v>59.0604718</v>
      </c>
    </row>
    <row r="144" ht="15.75" customHeight="1">
      <c r="A144" s="3" t="s">
        <v>178</v>
      </c>
      <c r="B144" s="4">
        <v>44345.0</v>
      </c>
      <c r="C144" s="5">
        <v>87.851</v>
      </c>
      <c r="D144" s="5">
        <v>14.672</v>
      </c>
      <c r="E144" s="3" t="s">
        <v>12</v>
      </c>
      <c r="F144" s="3" t="s">
        <v>23</v>
      </c>
      <c r="G144" s="3" t="s">
        <v>40</v>
      </c>
      <c r="H144" s="3" t="s">
        <v>44</v>
      </c>
      <c r="I144" s="6" t="s">
        <v>16</v>
      </c>
      <c r="J144" s="5" t="s">
        <v>42</v>
      </c>
      <c r="K144" s="7">
        <f>(('Grayscale Color'!$H$262/'Grayscale Color'!$J$262)*(C144-'Grayscale Color'!$K$262))+'Grayscale Color'!$I$262</f>
        <v>76.7895591</v>
      </c>
    </row>
    <row r="145" ht="15.75" customHeight="1">
      <c r="A145" s="3" t="s">
        <v>178</v>
      </c>
      <c r="B145" s="4">
        <v>44345.0</v>
      </c>
      <c r="C145" s="5">
        <v>43.874</v>
      </c>
      <c r="D145" s="5">
        <v>19.416</v>
      </c>
      <c r="E145" s="3" t="s">
        <v>12</v>
      </c>
      <c r="F145" s="3" t="s">
        <v>26</v>
      </c>
      <c r="G145" s="3" t="s">
        <v>29</v>
      </c>
      <c r="H145" s="3" t="s">
        <v>45</v>
      </c>
      <c r="I145" s="6" t="s">
        <v>16</v>
      </c>
      <c r="J145" s="5" t="s">
        <v>42</v>
      </c>
      <c r="K145" s="7">
        <f>(('Grayscale Color'!$H$262/'Grayscale Color'!$J$262)*(C145-'Grayscale Color'!$K$262))+'Grayscale Color'!$I$262</f>
        <v>40.29830796</v>
      </c>
    </row>
    <row r="146" ht="15.75" customHeight="1">
      <c r="A146" s="3" t="s">
        <v>178</v>
      </c>
      <c r="B146" s="4">
        <v>44345.0</v>
      </c>
      <c r="C146" s="5">
        <v>82.56</v>
      </c>
      <c r="D146" s="5">
        <v>18.753</v>
      </c>
      <c r="E146" s="3" t="s">
        <v>12</v>
      </c>
      <c r="F146" s="3" t="s">
        <v>23</v>
      </c>
      <c r="G146" s="3" t="s">
        <v>24</v>
      </c>
      <c r="H146" s="3" t="s">
        <v>46</v>
      </c>
      <c r="I146" s="6" t="s">
        <v>16</v>
      </c>
      <c r="J146" s="5" t="s">
        <v>42</v>
      </c>
      <c r="K146" s="7">
        <f>(('Grayscale Color'!$H$262/'Grayscale Color'!$J$262)*(C146-'Grayscale Color'!$K$262))+'Grayscale Color'!$I$262</f>
        <v>72.39919118</v>
      </c>
    </row>
    <row r="147" ht="15.75" customHeight="1">
      <c r="A147" s="3" t="s">
        <v>178</v>
      </c>
      <c r="B147" s="4">
        <v>44345.0</v>
      </c>
      <c r="C147" s="5">
        <v>51.965</v>
      </c>
      <c r="D147" s="5">
        <v>11.16</v>
      </c>
      <c r="E147" s="3" t="s">
        <v>12</v>
      </c>
      <c r="F147" s="3" t="s">
        <v>26</v>
      </c>
      <c r="G147" s="3" t="s">
        <v>27</v>
      </c>
      <c r="H147" s="3" t="s">
        <v>47</v>
      </c>
      <c r="I147" s="6" t="s">
        <v>16</v>
      </c>
      <c r="J147" s="5" t="s">
        <v>42</v>
      </c>
      <c r="K147" s="7">
        <f>(('Grayscale Color'!$H$262/'Grayscale Color'!$J$262)*(C147-'Grayscale Color'!$K$262))+'Grayscale Color'!$I$262</f>
        <v>47.01206089</v>
      </c>
    </row>
    <row r="148" ht="15.75" customHeight="1">
      <c r="A148" s="3" t="s">
        <v>178</v>
      </c>
      <c r="B148" s="4">
        <v>44345.0</v>
      </c>
      <c r="C148" s="5">
        <v>64.118</v>
      </c>
      <c r="D148" s="5">
        <v>15.854</v>
      </c>
      <c r="E148" s="3" t="s">
        <v>12</v>
      </c>
      <c r="F148" s="3" t="s">
        <v>26</v>
      </c>
      <c r="G148" s="3" t="s">
        <v>36</v>
      </c>
      <c r="H148" s="3" t="s">
        <v>48</v>
      </c>
      <c r="I148" s="6" t="s">
        <v>16</v>
      </c>
      <c r="J148" s="5" t="s">
        <v>42</v>
      </c>
      <c r="K148" s="7">
        <f>(('Grayscale Color'!$H$262/'Grayscale Color'!$J$262)*(C148-'Grayscale Color'!$K$262))+'Grayscale Color'!$I$262</f>
        <v>57.09638168</v>
      </c>
    </row>
    <row r="149" ht="15.75" customHeight="1">
      <c r="A149" s="3" t="s">
        <v>178</v>
      </c>
      <c r="B149" s="4">
        <v>44345.0</v>
      </c>
      <c r="C149" s="5">
        <v>85.124</v>
      </c>
      <c r="D149" s="5">
        <v>9.299</v>
      </c>
      <c r="E149" s="3" t="s">
        <v>12</v>
      </c>
      <c r="F149" s="3" t="s">
        <v>13</v>
      </c>
      <c r="G149" s="3" t="s">
        <v>49</v>
      </c>
      <c r="H149" s="3" t="s">
        <v>50</v>
      </c>
      <c r="I149" s="6" t="s">
        <v>16</v>
      </c>
      <c r="J149" s="5" t="s">
        <v>42</v>
      </c>
      <c r="K149" s="7">
        <f>(('Grayscale Color'!$H$262/'Grayscale Color'!$J$262)*(C149-'Grayscale Color'!$K$262))+'Grayscale Color'!$I$262</f>
        <v>74.52674804</v>
      </c>
    </row>
    <row r="150" ht="15.75" customHeight="1">
      <c r="A150" s="3" t="s">
        <v>178</v>
      </c>
      <c r="B150" s="4">
        <v>44345.0</v>
      </c>
      <c r="C150" s="5">
        <v>90.212</v>
      </c>
      <c r="D150" s="5">
        <v>17.004</v>
      </c>
      <c r="E150" s="3" t="s">
        <v>12</v>
      </c>
      <c r="F150" s="3" t="s">
        <v>23</v>
      </c>
      <c r="G150" s="3" t="s">
        <v>51</v>
      </c>
      <c r="H150" s="3" t="s">
        <v>52</v>
      </c>
      <c r="I150" s="6" t="s">
        <v>16</v>
      </c>
      <c r="J150" s="5" t="s">
        <v>42</v>
      </c>
      <c r="K150" s="7">
        <f>(('Grayscale Color'!$H$262/'Grayscale Color'!$J$262)*(C150-'Grayscale Color'!$K$262))+'Grayscale Color'!$I$262</f>
        <v>78.74867054</v>
      </c>
    </row>
    <row r="151" ht="15.75" customHeight="1">
      <c r="A151" s="3" t="s">
        <v>178</v>
      </c>
      <c r="B151" s="4">
        <v>44345.0</v>
      </c>
      <c r="C151" s="5">
        <v>73.119</v>
      </c>
      <c r="D151" s="5">
        <v>14.984</v>
      </c>
      <c r="E151" s="3" t="s">
        <v>12</v>
      </c>
      <c r="F151" s="3" t="s">
        <v>19</v>
      </c>
      <c r="G151" s="3" t="s">
        <v>53</v>
      </c>
      <c r="H151" s="3" t="s">
        <v>54</v>
      </c>
      <c r="I151" s="6" t="s">
        <v>16</v>
      </c>
      <c r="J151" s="5" t="s">
        <v>42</v>
      </c>
      <c r="K151" s="7">
        <f>(('Grayscale Color'!$H$262/'Grayscale Color'!$J$262)*(C151-'Grayscale Color'!$K$262))+'Grayscale Color'!$I$262</f>
        <v>64.56523475</v>
      </c>
    </row>
    <row r="152" ht="15.75" customHeight="1">
      <c r="A152" s="3" t="s">
        <v>178</v>
      </c>
      <c r="B152" s="4">
        <v>44345.0</v>
      </c>
      <c r="C152" s="5">
        <v>41.8</v>
      </c>
      <c r="D152" s="5">
        <v>13.774</v>
      </c>
      <c r="E152" s="3" t="s">
        <v>12</v>
      </c>
      <c r="F152" s="3" t="s">
        <v>26</v>
      </c>
      <c r="G152" s="3" t="s">
        <v>55</v>
      </c>
      <c r="H152" s="3" t="s">
        <v>56</v>
      </c>
      <c r="I152" s="6" t="s">
        <v>16</v>
      </c>
      <c r="J152" s="5" t="s">
        <v>42</v>
      </c>
      <c r="K152" s="7">
        <f>(('Grayscale Color'!$H$262/'Grayscale Color'!$J$262)*(C152-'Grayscale Color'!$K$262))+'Grayscale Color'!$I$262</f>
        <v>38.57734348</v>
      </c>
    </row>
    <row r="153" ht="15.75" customHeight="1">
      <c r="A153" s="3" t="s">
        <v>178</v>
      </c>
      <c r="B153" s="4">
        <v>44345.0</v>
      </c>
      <c r="C153" s="5">
        <v>82.235</v>
      </c>
      <c r="D153" s="5">
        <v>12.216</v>
      </c>
      <c r="E153" s="3" t="s">
        <v>12</v>
      </c>
      <c r="F153" s="3" t="s">
        <v>13</v>
      </c>
      <c r="G153" s="3" t="s">
        <v>57</v>
      </c>
      <c r="H153" s="3" t="s">
        <v>58</v>
      </c>
      <c r="I153" s="6" t="s">
        <v>16</v>
      </c>
      <c r="J153" s="5" t="s">
        <v>42</v>
      </c>
      <c r="K153" s="7">
        <f>(('Grayscale Color'!$H$262/'Grayscale Color'!$J$262)*(C153-'Grayscale Color'!$K$262))+'Grayscale Color'!$I$262</f>
        <v>72.12951256</v>
      </c>
    </row>
    <row r="154" ht="15.75" customHeight="1">
      <c r="A154" s="3" t="s">
        <v>178</v>
      </c>
      <c r="B154" s="4">
        <v>44345.0</v>
      </c>
      <c r="C154" s="5">
        <v>102.641</v>
      </c>
      <c r="D154" s="5">
        <v>12.922</v>
      </c>
      <c r="E154" s="3" t="s">
        <v>12</v>
      </c>
      <c r="F154" s="3" t="s">
        <v>23</v>
      </c>
      <c r="G154" s="3" t="s">
        <v>24</v>
      </c>
      <c r="H154" s="3" t="s">
        <v>59</v>
      </c>
      <c r="I154" s="6" t="s">
        <v>16</v>
      </c>
      <c r="J154" s="5" t="s">
        <v>60</v>
      </c>
      <c r="K154" s="7">
        <f>(('Grayscale Color'!$H$282/'Grayscale Color'!$J$282)*(C154-'Grayscale Color'!$K$282))+'Grayscale Color'!$I$282</f>
        <v>92.11080303</v>
      </c>
    </row>
    <row r="155" ht="15.75" customHeight="1">
      <c r="A155" s="3" t="s">
        <v>178</v>
      </c>
      <c r="B155" s="4">
        <v>44345.0</v>
      </c>
      <c r="C155" s="5">
        <v>60.556</v>
      </c>
      <c r="D155" s="5">
        <v>22.142</v>
      </c>
      <c r="E155" s="3" t="s">
        <v>12</v>
      </c>
      <c r="F155" s="3" t="s">
        <v>19</v>
      </c>
      <c r="G155" s="3" t="s">
        <v>38</v>
      </c>
      <c r="H155" s="3" t="s">
        <v>61</v>
      </c>
      <c r="I155" s="6" t="s">
        <v>16</v>
      </c>
      <c r="J155" s="5" t="s">
        <v>60</v>
      </c>
      <c r="K155" s="7">
        <f>(('Grayscale Color'!$H$282/'Grayscale Color'!$J$282)*(C155-'Grayscale Color'!$K$282))+'Grayscale Color'!$I$282</f>
        <v>55.90170228</v>
      </c>
    </row>
    <row r="156" ht="15.75" customHeight="1">
      <c r="A156" s="3" t="s">
        <v>178</v>
      </c>
      <c r="B156" s="4">
        <v>44345.0</v>
      </c>
      <c r="C156" s="5">
        <v>74.408</v>
      </c>
      <c r="D156" s="5">
        <v>15.507</v>
      </c>
      <c r="E156" s="3" t="s">
        <v>12</v>
      </c>
      <c r="F156" s="3" t="s">
        <v>19</v>
      </c>
      <c r="G156" s="3" t="s">
        <v>20</v>
      </c>
      <c r="H156" s="3" t="s">
        <v>62</v>
      </c>
      <c r="I156" s="6" t="s">
        <v>16</v>
      </c>
      <c r="J156" s="5" t="s">
        <v>60</v>
      </c>
      <c r="K156" s="7">
        <f>(('Grayscale Color'!$H$282/'Grayscale Color'!$J$282)*(C156-'Grayscale Color'!$K$282))+'Grayscale Color'!$I$282</f>
        <v>67.81968882</v>
      </c>
    </row>
    <row r="157" ht="15.75" customHeight="1">
      <c r="A157" s="3" t="s">
        <v>178</v>
      </c>
      <c r="B157" s="4">
        <v>44345.0</v>
      </c>
      <c r="C157" s="5">
        <v>63.746</v>
      </c>
      <c r="D157" s="5">
        <v>15.284</v>
      </c>
      <c r="E157" s="3" t="s">
        <v>12</v>
      </c>
      <c r="F157" s="3" t="s">
        <v>19</v>
      </c>
      <c r="G157" s="3" t="s">
        <v>20</v>
      </c>
      <c r="H157" s="3" t="s">
        <v>63</v>
      </c>
      <c r="I157" s="6" t="s">
        <v>16</v>
      </c>
      <c r="J157" s="5" t="s">
        <v>60</v>
      </c>
      <c r="K157" s="7">
        <f>(('Grayscale Color'!$H$282/'Grayscale Color'!$J$282)*(C157-'Grayscale Color'!$K$282))+'Grayscale Color'!$I$282</f>
        <v>58.64631512</v>
      </c>
    </row>
    <row r="158" ht="15.75" customHeight="1">
      <c r="A158" s="3" t="s">
        <v>178</v>
      </c>
      <c r="B158" s="4">
        <v>44345.0</v>
      </c>
      <c r="C158" s="5">
        <v>87.032</v>
      </c>
      <c r="D158" s="5">
        <v>8.313</v>
      </c>
      <c r="E158" s="3" t="s">
        <v>12</v>
      </c>
      <c r="F158" s="3" t="s">
        <v>13</v>
      </c>
      <c r="G158" s="3" t="s">
        <v>34</v>
      </c>
      <c r="H158" s="3" t="s">
        <v>64</v>
      </c>
      <c r="I158" s="6" t="s">
        <v>16</v>
      </c>
      <c r="J158" s="5" t="s">
        <v>60</v>
      </c>
      <c r="K158" s="7">
        <f>(('Grayscale Color'!$H$282/'Grayscale Color'!$J$282)*(C158-'Grayscale Color'!$K$282))+'Grayscale Color'!$I$282</f>
        <v>78.68112848</v>
      </c>
    </row>
    <row r="159" ht="15.75" customHeight="1">
      <c r="A159" s="3" t="s">
        <v>178</v>
      </c>
      <c r="B159" s="4">
        <v>44345.0</v>
      </c>
      <c r="C159" s="5">
        <v>94.801</v>
      </c>
      <c r="D159" s="5">
        <v>9.054</v>
      </c>
      <c r="E159" s="3" t="s">
        <v>12</v>
      </c>
      <c r="F159" s="3" t="s">
        <v>13</v>
      </c>
      <c r="G159" s="3" t="s">
        <v>49</v>
      </c>
      <c r="H159" s="3" t="s">
        <v>65</v>
      </c>
      <c r="I159" s="6" t="s">
        <v>16</v>
      </c>
      <c r="J159" s="5" t="s">
        <v>60</v>
      </c>
      <c r="K159" s="7">
        <f>(('Grayscale Color'!$H$282/'Grayscale Color'!$J$282)*(C159-'Grayscale Color'!$K$282))+'Grayscale Color'!$I$282</f>
        <v>85.36542226</v>
      </c>
    </row>
    <row r="160" ht="15.75" customHeight="1">
      <c r="A160" s="3" t="s">
        <v>178</v>
      </c>
      <c r="B160" s="4">
        <v>44345.0</v>
      </c>
      <c r="C160" s="5">
        <v>103.101</v>
      </c>
      <c r="D160" s="5">
        <v>10.391</v>
      </c>
      <c r="E160" s="3" t="s">
        <v>12</v>
      </c>
      <c r="F160" s="3" t="s">
        <v>23</v>
      </c>
      <c r="G160" s="3" t="s">
        <v>51</v>
      </c>
      <c r="H160" s="3" t="s">
        <v>66</v>
      </c>
      <c r="I160" s="6" t="s">
        <v>16</v>
      </c>
      <c r="J160" s="5" t="s">
        <v>60</v>
      </c>
      <c r="K160" s="7">
        <f>(('Grayscale Color'!$H$282/'Grayscale Color'!$J$282)*(C160-'Grayscale Color'!$K$282))+'Grayscale Color'!$I$282</f>
        <v>92.50657793</v>
      </c>
    </row>
    <row r="161" ht="15.75" customHeight="1">
      <c r="A161" s="3" t="s">
        <v>178</v>
      </c>
      <c r="B161" s="4">
        <v>44345.0</v>
      </c>
      <c r="C161" s="5">
        <v>63.624</v>
      </c>
      <c r="D161" s="5">
        <v>12.055</v>
      </c>
      <c r="E161" s="3" t="s">
        <v>12</v>
      </c>
      <c r="F161" s="3" t="s">
        <v>23</v>
      </c>
      <c r="G161" s="3" t="s">
        <v>40</v>
      </c>
      <c r="H161" s="3" t="s">
        <v>67</v>
      </c>
      <c r="I161" s="6" t="s">
        <v>16</v>
      </c>
      <c r="J161" s="5" t="s">
        <v>60</v>
      </c>
      <c r="K161" s="7">
        <f>(('Grayscale Color'!$H$282/'Grayscale Color'!$J$282)*(C161-'Grayscale Color'!$K$282))+'Grayscale Color'!$I$282</f>
        <v>58.54134873</v>
      </c>
    </row>
    <row r="162" ht="15.75" customHeight="1">
      <c r="A162" s="3" t="s">
        <v>178</v>
      </c>
      <c r="B162" s="4">
        <v>44345.0</v>
      </c>
      <c r="C162" s="5">
        <v>78.501</v>
      </c>
      <c r="D162" s="5">
        <v>15.341</v>
      </c>
      <c r="E162" s="3" t="s">
        <v>12</v>
      </c>
      <c r="F162" s="3" t="s">
        <v>23</v>
      </c>
      <c r="G162" s="3" t="s">
        <v>68</v>
      </c>
      <c r="H162" s="3" t="s">
        <v>69</v>
      </c>
      <c r="I162" s="6" t="s">
        <v>70</v>
      </c>
      <c r="J162" s="7" t="s">
        <v>71</v>
      </c>
      <c r="K162" s="7">
        <f>(('Grayscale Color'!$H$302/'Grayscale Color'!$J$302)*(C162-'Grayscale Color'!$K$302))+'Grayscale Color'!$I$302</f>
        <v>77.21111547</v>
      </c>
    </row>
    <row r="163" ht="15.75" customHeight="1">
      <c r="A163" s="3" t="s">
        <v>178</v>
      </c>
      <c r="B163" s="4">
        <v>44345.0</v>
      </c>
      <c r="C163" s="5">
        <v>58.083</v>
      </c>
      <c r="D163" s="5">
        <v>15.128</v>
      </c>
      <c r="E163" s="3" t="s">
        <v>12</v>
      </c>
      <c r="F163" s="3" t="s">
        <v>26</v>
      </c>
      <c r="G163" s="3" t="s">
        <v>27</v>
      </c>
      <c r="H163" s="3" t="s">
        <v>72</v>
      </c>
      <c r="I163" s="6" t="s">
        <v>70</v>
      </c>
      <c r="J163" s="7" t="s">
        <v>71</v>
      </c>
      <c r="K163" s="7">
        <f>(('Grayscale Color'!$H$302/'Grayscale Color'!$J$302)*(C163-'Grayscale Color'!$K$302))+'Grayscale Color'!$I$302</f>
        <v>56.85134884</v>
      </c>
    </row>
    <row r="164" ht="15.75" customHeight="1">
      <c r="A164" s="3" t="s">
        <v>178</v>
      </c>
      <c r="B164" s="4">
        <v>44345.0</v>
      </c>
      <c r="C164" s="5">
        <v>70.169</v>
      </c>
      <c r="D164" s="5">
        <v>15.512</v>
      </c>
      <c r="E164" s="3" t="s">
        <v>12</v>
      </c>
      <c r="F164" s="3" t="s">
        <v>23</v>
      </c>
      <c r="G164" s="3" t="s">
        <v>40</v>
      </c>
      <c r="H164" s="3" t="s">
        <v>73</v>
      </c>
      <c r="I164" s="6" t="s">
        <v>70</v>
      </c>
      <c r="J164" s="7" t="s">
        <v>71</v>
      </c>
      <c r="K164" s="7">
        <f>(('Grayscale Color'!$H$302/'Grayscale Color'!$J$302)*(C164-'Grayscale Color'!$K$302))+'Grayscale Color'!$I$302</f>
        <v>68.90287884</v>
      </c>
    </row>
    <row r="165" ht="15.75" customHeight="1">
      <c r="A165" s="3" t="s">
        <v>178</v>
      </c>
      <c r="B165" s="4">
        <v>44345.0</v>
      </c>
      <c r="C165" s="5">
        <v>41.075</v>
      </c>
      <c r="D165" s="5">
        <v>11.133</v>
      </c>
      <c r="E165" s="3" t="s">
        <v>12</v>
      </c>
      <c r="F165" s="3" t="s">
        <v>19</v>
      </c>
      <c r="G165" s="3" t="s">
        <v>53</v>
      </c>
      <c r="H165" s="3" t="s">
        <v>74</v>
      </c>
      <c r="I165" s="6" t="s">
        <v>70</v>
      </c>
      <c r="J165" s="7" t="s">
        <v>71</v>
      </c>
      <c r="K165" s="7">
        <f>(('Grayscale Color'!$H$302/'Grayscale Color'!$J$302)*(C165-'Grayscale Color'!$K$302))+'Grayscale Color'!$I$302</f>
        <v>39.89185668</v>
      </c>
    </row>
    <row r="166" ht="15.75" customHeight="1">
      <c r="A166" s="3" t="s">
        <v>178</v>
      </c>
      <c r="B166" s="4">
        <v>44345.0</v>
      </c>
      <c r="C166" s="5">
        <v>88.541</v>
      </c>
      <c r="D166" s="5">
        <v>11.463</v>
      </c>
      <c r="E166" s="3" t="s">
        <v>12</v>
      </c>
      <c r="F166" s="3" t="s">
        <v>13</v>
      </c>
      <c r="G166" s="3" t="s">
        <v>34</v>
      </c>
      <c r="H166" s="3" t="s">
        <v>75</v>
      </c>
      <c r="I166" s="6" t="s">
        <v>70</v>
      </c>
      <c r="J166" s="7" t="s">
        <v>71</v>
      </c>
      <c r="K166" s="7">
        <f>(('Grayscale Color'!$H$302/'Grayscale Color'!$J$302)*(C166-'Grayscale Color'!$K$302))+'Grayscale Color'!$I$302</f>
        <v>87.22248078</v>
      </c>
    </row>
    <row r="167" ht="15.75" customHeight="1">
      <c r="A167" s="3" t="s">
        <v>178</v>
      </c>
      <c r="B167" s="4">
        <v>44345.0</v>
      </c>
      <c r="C167" s="5">
        <v>110.584</v>
      </c>
      <c r="D167" s="5">
        <v>16.135</v>
      </c>
      <c r="E167" s="3" t="s">
        <v>12</v>
      </c>
      <c r="F167" s="3" t="s">
        <v>23</v>
      </c>
      <c r="G167" s="3" t="s">
        <v>51</v>
      </c>
      <c r="H167" s="3" t="s">
        <v>76</v>
      </c>
      <c r="I167" s="6" t="s">
        <v>70</v>
      </c>
      <c r="J167" s="7" t="s">
        <v>71</v>
      </c>
      <c r="K167" s="7">
        <f>(('Grayscale Color'!$H$302/'Grayscale Color'!$J$302)*(C167-'Grayscale Color'!$K$302))+'Grayscale Color'!$I$302</f>
        <v>109.2026128</v>
      </c>
    </row>
    <row r="168" ht="15.75" customHeight="1">
      <c r="A168" s="3" t="s">
        <v>178</v>
      </c>
      <c r="B168" s="4">
        <v>44345.0</v>
      </c>
      <c r="C168" s="5">
        <v>61.125</v>
      </c>
      <c r="D168" s="5">
        <v>13.036</v>
      </c>
      <c r="E168" s="3" t="s">
        <v>12</v>
      </c>
      <c r="F168" s="3" t="s">
        <v>19</v>
      </c>
      <c r="G168" s="3" t="s">
        <v>31</v>
      </c>
      <c r="H168" s="3" t="s">
        <v>77</v>
      </c>
      <c r="I168" s="6" t="s">
        <v>70</v>
      </c>
      <c r="J168" s="7" t="s">
        <v>71</v>
      </c>
      <c r="K168" s="7">
        <f>(('Grayscale Color'!$H$302/'Grayscale Color'!$J$302)*(C168-'Grayscale Color'!$K$302))+'Grayscale Color'!$I$302</f>
        <v>59.88467287</v>
      </c>
    </row>
    <row r="169" ht="15.75" customHeight="1">
      <c r="A169" s="3" t="s">
        <v>178</v>
      </c>
      <c r="B169" s="4">
        <v>44345.0</v>
      </c>
      <c r="C169" s="5">
        <v>34.485</v>
      </c>
      <c r="D169" s="5">
        <v>19.204</v>
      </c>
      <c r="E169" s="3" t="s">
        <v>12</v>
      </c>
      <c r="F169" s="3" t="s">
        <v>26</v>
      </c>
      <c r="G169" s="3" t="s">
        <v>29</v>
      </c>
      <c r="H169" s="3" t="s">
        <v>78</v>
      </c>
      <c r="I169" s="6" t="s">
        <v>70</v>
      </c>
      <c r="J169" s="7" t="s">
        <v>71</v>
      </c>
      <c r="K169" s="7">
        <f>(('Grayscale Color'!$H$302/'Grayscale Color'!$J$302)*(C169-'Grayscale Color'!$K$302))+'Grayscale Color'!$I$302</f>
        <v>33.32065176</v>
      </c>
    </row>
    <row r="170" ht="15.75" customHeight="1">
      <c r="A170" s="3" t="s">
        <v>178</v>
      </c>
      <c r="B170" s="4">
        <v>44345.0</v>
      </c>
      <c r="C170" s="5">
        <v>94.007</v>
      </c>
      <c r="D170" s="5">
        <v>12.752</v>
      </c>
      <c r="E170" s="3" t="s">
        <v>12</v>
      </c>
      <c r="F170" s="3" t="s">
        <v>13</v>
      </c>
      <c r="G170" s="3" t="s">
        <v>14</v>
      </c>
      <c r="H170" s="3" t="s">
        <v>79</v>
      </c>
      <c r="I170" s="6" t="s">
        <v>70</v>
      </c>
      <c r="J170" s="7" t="s">
        <v>71</v>
      </c>
      <c r="K170" s="7">
        <f>(('Grayscale Color'!$H$302/'Grayscale Color'!$J$302)*(C170-'Grayscale Color'!$K$302))+'Grayscale Color'!$I$302</f>
        <v>92.67289142</v>
      </c>
    </row>
    <row r="171" ht="15.75" customHeight="1">
      <c r="A171" s="3" t="s">
        <v>178</v>
      </c>
      <c r="B171" s="4">
        <v>44345.0</v>
      </c>
      <c r="C171" s="5">
        <v>56.024</v>
      </c>
      <c r="D171" s="5">
        <v>16.251</v>
      </c>
      <c r="E171" s="3" t="s">
        <v>12</v>
      </c>
      <c r="F171" s="3" t="s">
        <v>19</v>
      </c>
      <c r="G171" s="3" t="s">
        <v>38</v>
      </c>
      <c r="H171" s="3" t="s">
        <v>80</v>
      </c>
      <c r="I171" s="6" t="s">
        <v>70</v>
      </c>
      <c r="J171" s="7" t="s">
        <v>71</v>
      </c>
      <c r="K171" s="7">
        <f>(('Grayscale Color'!$H$302/'Grayscale Color'!$J$302)*(C171-'Grayscale Color'!$K$302))+'Grayscale Color'!$I$302</f>
        <v>54.79822123</v>
      </c>
    </row>
    <row r="172" ht="15.75" customHeight="1">
      <c r="A172" s="3" t="s">
        <v>178</v>
      </c>
      <c r="B172" s="4">
        <v>44345.0</v>
      </c>
      <c r="C172" s="5">
        <v>90.755</v>
      </c>
      <c r="D172" s="5">
        <v>14.103</v>
      </c>
      <c r="E172" s="3" t="s">
        <v>12</v>
      </c>
      <c r="F172" s="3" t="s">
        <v>23</v>
      </c>
      <c r="G172" s="3" t="s">
        <v>68</v>
      </c>
      <c r="H172" s="3" t="s">
        <v>81</v>
      </c>
      <c r="I172" s="6" t="s">
        <v>70</v>
      </c>
      <c r="J172" s="7" t="s">
        <v>71</v>
      </c>
      <c r="K172" s="7">
        <f>(('Grayscale Color'!$H$302/'Grayscale Color'!$J$302)*(C172-'Grayscale Color'!$K$302))+'Grayscale Color'!$I$302</f>
        <v>89.43016632</v>
      </c>
    </row>
    <row r="173" ht="15.75" customHeight="1">
      <c r="A173" s="3" t="s">
        <v>178</v>
      </c>
      <c r="B173" s="4">
        <v>44345.0</v>
      </c>
      <c r="C173" s="5">
        <v>53.003</v>
      </c>
      <c r="D173" s="5">
        <v>9.833</v>
      </c>
      <c r="E173" s="3" t="s">
        <v>12</v>
      </c>
      <c r="F173" s="3" t="s">
        <v>19</v>
      </c>
      <c r="G173" s="3" t="s">
        <v>20</v>
      </c>
      <c r="H173" s="3" t="s">
        <v>82</v>
      </c>
      <c r="I173" s="6" t="s">
        <v>70</v>
      </c>
      <c r="J173" s="7" t="s">
        <v>71</v>
      </c>
      <c r="K173" s="7">
        <f>(('Grayscale Color'!$H$302/'Grayscale Color'!$J$302)*(C173-'Grayscale Color'!$K$302))+'Grayscale Color'!$I$302</f>
        <v>51.78583731</v>
      </c>
    </row>
    <row r="174" ht="15.75" customHeight="1">
      <c r="A174" s="3" t="s">
        <v>178</v>
      </c>
      <c r="B174" s="4">
        <v>44345.0</v>
      </c>
      <c r="C174" s="5">
        <v>81.099</v>
      </c>
      <c r="D174" s="5">
        <v>12.417</v>
      </c>
      <c r="E174" s="3" t="s">
        <v>12</v>
      </c>
      <c r="F174" s="3" t="s">
        <v>19</v>
      </c>
      <c r="G174" s="3" t="s">
        <v>31</v>
      </c>
      <c r="H174" s="3" t="s">
        <v>83</v>
      </c>
      <c r="I174" s="6" t="s">
        <v>70</v>
      </c>
      <c r="J174" s="5" t="s">
        <v>84</v>
      </c>
      <c r="K174" s="7">
        <f>(('Grayscale Color'!$H$322/'Grayscale Color'!$J$322)*(C174-'Grayscale Color'!$K$322))+'Grayscale Color'!$I$322</f>
        <v>66.85798591</v>
      </c>
    </row>
    <row r="175" ht="15.75" customHeight="1">
      <c r="A175" s="3" t="s">
        <v>178</v>
      </c>
      <c r="B175" s="4">
        <v>44345.0</v>
      </c>
      <c r="C175" s="5">
        <v>77.843</v>
      </c>
      <c r="D175" s="5">
        <v>15.896</v>
      </c>
      <c r="E175" s="3" t="s">
        <v>12</v>
      </c>
      <c r="F175" s="3" t="s">
        <v>19</v>
      </c>
      <c r="G175" s="3" t="s">
        <v>53</v>
      </c>
      <c r="H175" s="3" t="s">
        <v>85</v>
      </c>
      <c r="I175" s="6" t="s">
        <v>70</v>
      </c>
      <c r="J175" s="5" t="s">
        <v>84</v>
      </c>
      <c r="K175" s="7">
        <f>(('Grayscale Color'!$H$322/'Grayscale Color'!$J$322)*(C175-'Grayscale Color'!$K$322))+'Grayscale Color'!$I$322</f>
        <v>63.70989845</v>
      </c>
    </row>
    <row r="176" ht="15.75" customHeight="1">
      <c r="A176" s="3" t="s">
        <v>178</v>
      </c>
      <c r="B176" s="4">
        <v>44345.0</v>
      </c>
      <c r="C176" s="5">
        <v>105.082</v>
      </c>
      <c r="D176" s="5">
        <v>9.327</v>
      </c>
      <c r="E176" s="3" t="s">
        <v>12</v>
      </c>
      <c r="F176" s="3" t="s">
        <v>13</v>
      </c>
      <c r="G176" s="3" t="s">
        <v>57</v>
      </c>
      <c r="H176" s="3" t="s">
        <v>86</v>
      </c>
      <c r="I176" s="6" t="s">
        <v>70</v>
      </c>
      <c r="J176" s="5" t="s">
        <v>84</v>
      </c>
      <c r="K176" s="7">
        <f>(('Grayscale Color'!$H$322/'Grayscale Color'!$J$322)*(C176-'Grayscale Color'!$K$322))+'Grayscale Color'!$I$322</f>
        <v>90.04612519</v>
      </c>
    </row>
    <row r="177" ht="15.75" customHeight="1">
      <c r="A177" s="3" t="s">
        <v>178</v>
      </c>
      <c r="B177" s="4">
        <v>44345.0</v>
      </c>
      <c r="C177" s="5">
        <v>59.255</v>
      </c>
      <c r="D177" s="5">
        <v>11.247</v>
      </c>
      <c r="E177" s="3" t="s">
        <v>12</v>
      </c>
      <c r="F177" s="3" t="s">
        <v>26</v>
      </c>
      <c r="G177" s="3" t="s">
        <v>55</v>
      </c>
      <c r="H177" s="3" t="s">
        <v>87</v>
      </c>
      <c r="I177" s="6" t="s">
        <v>70</v>
      </c>
      <c r="J177" s="5" t="s">
        <v>84</v>
      </c>
      <c r="K177" s="7">
        <f>(('Grayscale Color'!$H$322/'Grayscale Color'!$J$322)*(C177-'Grayscale Color'!$K$322))+'Grayscale Color'!$I$322</f>
        <v>45.73795445</v>
      </c>
    </row>
    <row r="178" ht="15.75" customHeight="1">
      <c r="A178" s="3" t="s">
        <v>178</v>
      </c>
      <c r="B178" s="4">
        <v>44345.0</v>
      </c>
      <c r="C178" s="5">
        <v>98.513</v>
      </c>
      <c r="D178" s="5">
        <v>5.058</v>
      </c>
      <c r="E178" s="3" t="s">
        <v>12</v>
      </c>
      <c r="F178" s="3" t="s">
        <v>26</v>
      </c>
      <c r="G178" s="3" t="s">
        <v>36</v>
      </c>
      <c r="H178" s="3" t="s">
        <v>88</v>
      </c>
      <c r="I178" s="6" t="s">
        <v>70</v>
      </c>
      <c r="J178" s="5" t="s">
        <v>84</v>
      </c>
      <c r="K178" s="7">
        <f>(('Grayscale Color'!$H$322/'Grayscale Color'!$J$322)*(C178-'Grayscale Color'!$K$322))+'Grayscale Color'!$I$322</f>
        <v>83.6948394</v>
      </c>
    </row>
    <row r="179" ht="15.75" customHeight="1">
      <c r="A179" s="3" t="s">
        <v>178</v>
      </c>
      <c r="B179" s="4">
        <v>44345.0</v>
      </c>
      <c r="C179" s="5">
        <v>90.305</v>
      </c>
      <c r="D179" s="5">
        <v>11.13</v>
      </c>
      <c r="E179" s="3" t="s">
        <v>12</v>
      </c>
      <c r="F179" s="3" t="s">
        <v>19</v>
      </c>
      <c r="G179" s="3" t="s">
        <v>20</v>
      </c>
      <c r="H179" s="3" t="s">
        <v>89</v>
      </c>
      <c r="I179" s="6" t="s">
        <v>70</v>
      </c>
      <c r="J179" s="5" t="s">
        <v>84</v>
      </c>
      <c r="K179" s="7">
        <f>(('Grayscale Color'!$H$322/'Grayscale Color'!$J$322)*(C179-'Grayscale Color'!$K$322))+'Grayscale Color'!$I$322</f>
        <v>75.75887446</v>
      </c>
    </row>
    <row r="180" ht="15.75" customHeight="1">
      <c r="A180" s="3" t="s">
        <v>178</v>
      </c>
      <c r="B180" s="4">
        <v>44345.0</v>
      </c>
      <c r="C180" s="5">
        <v>99.657</v>
      </c>
      <c r="D180" s="5">
        <v>12.661</v>
      </c>
      <c r="E180" s="3" t="s">
        <v>12</v>
      </c>
      <c r="F180" s="3" t="s">
        <v>13</v>
      </c>
      <c r="G180" s="3" t="s">
        <v>57</v>
      </c>
      <c r="H180" s="3" t="s">
        <v>90</v>
      </c>
      <c r="I180" s="6" t="s">
        <v>70</v>
      </c>
      <c r="J180" s="5" t="s">
        <v>84</v>
      </c>
      <c r="K180" s="7">
        <f>(('Grayscale Color'!$H$322/'Grayscale Color'!$J$322)*(C180-'Grayscale Color'!$K$322))+'Grayscale Color'!$I$322</f>
        <v>84.80092419</v>
      </c>
    </row>
    <row r="181" ht="15.75" customHeight="1">
      <c r="A181" s="3" t="s">
        <v>178</v>
      </c>
      <c r="B181" s="4">
        <v>44345.0</v>
      </c>
      <c r="C181" s="5">
        <v>58.511</v>
      </c>
      <c r="D181" s="5">
        <v>9.277</v>
      </c>
      <c r="E181" s="3" t="s">
        <v>12</v>
      </c>
      <c r="F181" s="3" t="s">
        <v>26</v>
      </c>
      <c r="G181" s="3" t="s">
        <v>36</v>
      </c>
      <c r="H181" s="3" t="s">
        <v>91</v>
      </c>
      <c r="I181" s="6" t="s">
        <v>70</v>
      </c>
      <c r="J181" s="5" t="s">
        <v>84</v>
      </c>
      <c r="K181" s="7">
        <f>(('Grayscale Color'!$H$322/'Grayscale Color'!$J$322)*(C181-'Grayscale Color'!$K$322))+'Grayscale Color'!$I$322</f>
        <v>45.0186126</v>
      </c>
    </row>
    <row r="182" ht="15.75" customHeight="1">
      <c r="A182" s="3" t="s">
        <v>178</v>
      </c>
      <c r="B182" s="4">
        <v>44345.0</v>
      </c>
      <c r="C182" s="5">
        <v>90.122</v>
      </c>
      <c r="D182" s="5">
        <v>15.019</v>
      </c>
      <c r="E182" s="3" t="s">
        <v>12</v>
      </c>
      <c r="F182" s="3" t="s">
        <v>23</v>
      </c>
      <c r="G182" s="3" t="s">
        <v>51</v>
      </c>
      <c r="H182" s="3" t="s">
        <v>92</v>
      </c>
      <c r="I182" s="6" t="s">
        <v>70</v>
      </c>
      <c r="J182" s="5" t="s">
        <v>84</v>
      </c>
      <c r="K182" s="7">
        <f>(('Grayscale Color'!$H$322/'Grayscale Color'!$J$322)*(C182-'Grayscale Color'!$K$322))+'Grayscale Color'!$I$322</f>
        <v>75.58193957</v>
      </c>
    </row>
    <row r="183" ht="15.75" customHeight="1">
      <c r="A183" s="3" t="s">
        <v>178</v>
      </c>
      <c r="B183" s="4">
        <v>44345.0</v>
      </c>
      <c r="C183" s="5">
        <v>98.902</v>
      </c>
      <c r="D183" s="5">
        <v>13.655</v>
      </c>
      <c r="E183" s="3" t="s">
        <v>12</v>
      </c>
      <c r="F183" s="3" t="s">
        <v>23</v>
      </c>
      <c r="G183" s="3" t="s">
        <v>40</v>
      </c>
      <c r="H183" s="3" t="s">
        <v>93</v>
      </c>
      <c r="I183" s="6" t="s">
        <v>70</v>
      </c>
      <c r="J183" s="5" t="s">
        <v>84</v>
      </c>
      <c r="K183" s="7">
        <f>(('Grayscale Color'!$H$322/'Grayscale Color'!$J$322)*(C183-'Grayscale Color'!$K$322))+'Grayscale Color'!$I$322</f>
        <v>84.0709469</v>
      </c>
    </row>
    <row r="184" ht="15.75" customHeight="1">
      <c r="A184" s="3" t="s">
        <v>178</v>
      </c>
      <c r="B184" s="4">
        <v>44345.0</v>
      </c>
      <c r="C184" s="5">
        <v>67.066</v>
      </c>
      <c r="D184" s="5">
        <v>13.209</v>
      </c>
      <c r="E184" s="3" t="s">
        <v>12</v>
      </c>
      <c r="F184" s="3" t="s">
        <v>19</v>
      </c>
      <c r="G184" s="3" t="s">
        <v>38</v>
      </c>
      <c r="H184" s="3" t="s">
        <v>94</v>
      </c>
      <c r="I184" s="6" t="s">
        <v>70</v>
      </c>
      <c r="J184" s="5" t="s">
        <v>84</v>
      </c>
      <c r="K184" s="7">
        <f>(('Grayscale Color'!$H$322/'Grayscale Color'!$J$322)*(C184-'Grayscale Color'!$K$322))+'Grayscale Color'!$I$322</f>
        <v>53.29007703</v>
      </c>
    </row>
    <row r="185" ht="15.75" customHeight="1">
      <c r="A185" s="3" t="s">
        <v>178</v>
      </c>
      <c r="B185" s="4">
        <v>44345.0</v>
      </c>
      <c r="C185" s="5">
        <v>49.76</v>
      </c>
      <c r="D185" s="5">
        <v>13.238</v>
      </c>
      <c r="E185" s="3" t="s">
        <v>12</v>
      </c>
      <c r="F185" s="3" t="s">
        <v>26</v>
      </c>
      <c r="G185" s="3" t="s">
        <v>27</v>
      </c>
      <c r="H185" s="3" t="s">
        <v>95</v>
      </c>
      <c r="I185" s="6" t="s">
        <v>70</v>
      </c>
      <c r="J185" s="5" t="s">
        <v>84</v>
      </c>
      <c r="K185" s="7">
        <f>(('Grayscale Color'!$H$322/'Grayscale Color'!$J$322)*(C185-'Grayscale Color'!$K$322))+'Grayscale Color'!$I$322</f>
        <v>36.55764413</v>
      </c>
    </row>
    <row r="186" ht="15.75" customHeight="1">
      <c r="A186" s="3" t="s">
        <v>178</v>
      </c>
      <c r="B186" s="4">
        <v>44345.0</v>
      </c>
      <c r="C186" s="5">
        <v>124.129</v>
      </c>
      <c r="D186" s="5">
        <v>8.496</v>
      </c>
      <c r="E186" s="3" t="s">
        <v>12</v>
      </c>
      <c r="F186" s="3" t="s">
        <v>13</v>
      </c>
      <c r="G186" s="3" t="s">
        <v>57</v>
      </c>
      <c r="H186" s="3" t="s">
        <v>96</v>
      </c>
      <c r="I186" s="6" t="s">
        <v>70</v>
      </c>
      <c r="J186" s="5" t="s">
        <v>97</v>
      </c>
      <c r="K186" s="7">
        <f>(('Grayscale Color'!$H$342/'Grayscale Color'!$J$342)*(C186-'Grayscale Color'!$K$342))+'Grayscale Color'!$I$342</f>
        <v>99.98086443</v>
      </c>
    </row>
    <row r="187" ht="15.75" customHeight="1">
      <c r="A187" s="3" t="s">
        <v>178</v>
      </c>
      <c r="B187" s="4">
        <v>44345.0</v>
      </c>
      <c r="C187" s="5">
        <v>98.572</v>
      </c>
      <c r="D187" s="5">
        <v>15.79</v>
      </c>
      <c r="E187" s="3" t="s">
        <v>12</v>
      </c>
      <c r="F187" s="3" t="s">
        <v>23</v>
      </c>
      <c r="G187" s="3" t="s">
        <v>68</v>
      </c>
      <c r="H187" s="3" t="s">
        <v>98</v>
      </c>
      <c r="I187" s="6" t="s">
        <v>70</v>
      </c>
      <c r="J187" s="5" t="s">
        <v>97</v>
      </c>
      <c r="K187" s="7">
        <f>(('Grayscale Color'!$H$342/'Grayscale Color'!$J$342)*(C187-'Grayscale Color'!$K$342))+'Grayscale Color'!$I$342</f>
        <v>79.05498367</v>
      </c>
    </row>
    <row r="188" ht="15.75" customHeight="1">
      <c r="A188" s="3" t="s">
        <v>178</v>
      </c>
      <c r="B188" s="4">
        <v>44345.0</v>
      </c>
      <c r="C188" s="5">
        <v>80.492</v>
      </c>
      <c r="D188" s="5">
        <v>16.321</v>
      </c>
      <c r="E188" s="3" t="s">
        <v>12</v>
      </c>
      <c r="F188" s="3" t="s">
        <v>26</v>
      </c>
      <c r="G188" s="3" t="s">
        <v>29</v>
      </c>
      <c r="H188" s="3" t="s">
        <v>99</v>
      </c>
      <c r="I188" s="6" t="s">
        <v>70</v>
      </c>
      <c r="J188" s="5" t="s">
        <v>97</v>
      </c>
      <c r="K188" s="7">
        <f>(('Grayscale Color'!$H$342/'Grayscale Color'!$J$342)*(C188-'Grayscale Color'!$K$342))+'Grayscale Color'!$I$342</f>
        <v>64.25121468</v>
      </c>
    </row>
    <row r="189" ht="15.75" customHeight="1">
      <c r="A189" s="3" t="s">
        <v>178</v>
      </c>
      <c r="B189" s="4">
        <v>44345.0</v>
      </c>
      <c r="C189" s="5">
        <v>73.109</v>
      </c>
      <c r="D189" s="5">
        <v>15.263</v>
      </c>
      <c r="E189" s="3" t="s">
        <v>12</v>
      </c>
      <c r="F189" s="3" t="s">
        <v>26</v>
      </c>
      <c r="G189" s="3" t="s">
        <v>36</v>
      </c>
      <c r="H189" s="3" t="s">
        <v>100</v>
      </c>
      <c r="I189" s="6" t="s">
        <v>70</v>
      </c>
      <c r="J189" s="5" t="s">
        <v>97</v>
      </c>
      <c r="K189" s="7">
        <f>(('Grayscale Color'!$H$342/'Grayscale Color'!$J$342)*(C189-'Grayscale Color'!$K$342))+'Grayscale Color'!$I$342</f>
        <v>58.20606941</v>
      </c>
    </row>
    <row r="190" ht="15.75" customHeight="1">
      <c r="A190" s="3" t="s">
        <v>178</v>
      </c>
      <c r="B190" s="4">
        <v>44345.0</v>
      </c>
      <c r="C190" s="5">
        <v>107.425</v>
      </c>
      <c r="D190" s="5">
        <v>10.336</v>
      </c>
      <c r="E190" s="3" t="s">
        <v>12</v>
      </c>
      <c r="F190" s="3" t="s">
        <v>13</v>
      </c>
      <c r="G190" s="3" t="s">
        <v>14</v>
      </c>
      <c r="H190" s="3" t="s">
        <v>101</v>
      </c>
      <c r="I190" s="6" t="s">
        <v>70</v>
      </c>
      <c r="J190" s="5" t="s">
        <v>97</v>
      </c>
      <c r="K190" s="7">
        <f>(('Grayscale Color'!$H$342/'Grayscale Color'!$J$342)*(C190-'Grayscale Color'!$K$342))+'Grayscale Color'!$I$342</f>
        <v>86.30375397</v>
      </c>
    </row>
    <row r="191" ht="15.75" customHeight="1">
      <c r="A191" s="3" t="s">
        <v>178</v>
      </c>
      <c r="B191" s="4">
        <v>44345.0</v>
      </c>
      <c r="C191" s="5">
        <v>107.724</v>
      </c>
      <c r="D191" s="5">
        <v>8.62</v>
      </c>
      <c r="E191" s="3" t="s">
        <v>12</v>
      </c>
      <c r="F191" s="3" t="s">
        <v>13</v>
      </c>
      <c r="G191" s="3" t="s">
        <v>57</v>
      </c>
      <c r="H191" s="3" t="s">
        <v>102</v>
      </c>
      <c r="I191" s="6" t="s">
        <v>70</v>
      </c>
      <c r="J191" s="5" t="s">
        <v>97</v>
      </c>
      <c r="K191" s="7">
        <f>(('Grayscale Color'!$H$342/'Grayscale Color'!$J$342)*(C191-'Grayscale Color'!$K$342))+'Grayscale Color'!$I$342</f>
        <v>86.54857293</v>
      </c>
    </row>
    <row r="192" ht="15.75" customHeight="1">
      <c r="A192" s="3" t="s">
        <v>178</v>
      </c>
      <c r="B192" s="4">
        <v>44345.0</v>
      </c>
      <c r="C192" s="5">
        <v>101.737</v>
      </c>
      <c r="D192" s="5">
        <v>9.85</v>
      </c>
      <c r="E192" s="3" t="s">
        <v>12</v>
      </c>
      <c r="F192" s="3" t="s">
        <v>13</v>
      </c>
      <c r="G192" s="3" t="s">
        <v>14</v>
      </c>
      <c r="H192" s="3" t="s">
        <v>103</v>
      </c>
      <c r="I192" s="6" t="s">
        <v>70</v>
      </c>
      <c r="J192" s="5" t="s">
        <v>97</v>
      </c>
      <c r="K192" s="7">
        <f>(('Grayscale Color'!$H$342/'Grayscale Color'!$J$342)*(C192-'Grayscale Color'!$K$342))+'Grayscale Color'!$I$342</f>
        <v>81.64646204</v>
      </c>
    </row>
    <row r="193" ht="15.75" customHeight="1">
      <c r="A193" s="3" t="s">
        <v>178</v>
      </c>
      <c r="B193" s="4">
        <v>44345.0</v>
      </c>
      <c r="C193" s="5">
        <v>73.781</v>
      </c>
      <c r="D193" s="5">
        <v>11.072</v>
      </c>
      <c r="E193" s="3" t="s">
        <v>12</v>
      </c>
      <c r="F193" s="3" t="s">
        <v>23</v>
      </c>
      <c r="G193" s="3" t="s">
        <v>51</v>
      </c>
      <c r="H193" s="3" t="s">
        <v>104</v>
      </c>
      <c r="I193" s="6" t="s">
        <v>70</v>
      </c>
      <c r="J193" s="5" t="s">
        <v>97</v>
      </c>
      <c r="K193" s="7">
        <f>(('Grayscale Color'!$H$342/'Grayscale Color'!$J$342)*(C193-'Grayscale Color'!$K$342))+'Grayscale Color'!$I$342</f>
        <v>58.756298</v>
      </c>
    </row>
    <row r="194" ht="15.75" customHeight="1">
      <c r="A194" s="3" t="s">
        <v>178</v>
      </c>
      <c r="B194" s="4">
        <v>44345.0</v>
      </c>
      <c r="C194" s="5">
        <v>98.882</v>
      </c>
      <c r="D194" s="5">
        <v>8.729</v>
      </c>
      <c r="E194" s="3" t="s">
        <v>105</v>
      </c>
      <c r="F194" s="3" t="s">
        <v>13</v>
      </c>
      <c r="G194" s="3" t="s">
        <v>57</v>
      </c>
      <c r="H194" s="3" t="s">
        <v>106</v>
      </c>
      <c r="I194" s="6" t="s">
        <v>107</v>
      </c>
      <c r="J194" s="7" t="s">
        <v>108</v>
      </c>
      <c r="K194" s="7">
        <f>(('Grayscale Color'!$H$362/'Grayscale Color'!$J$362)*(C194-'Grayscale Color'!$K$362))+'Grayscale Color'!$I$362</f>
        <v>89.29158216</v>
      </c>
    </row>
    <row r="195" ht="15.75" customHeight="1">
      <c r="A195" s="3" t="s">
        <v>178</v>
      </c>
      <c r="B195" s="4">
        <v>44345.0</v>
      </c>
      <c r="C195" s="5">
        <v>64.974</v>
      </c>
      <c r="D195" s="5">
        <v>12.789</v>
      </c>
      <c r="E195" s="3" t="s">
        <v>105</v>
      </c>
      <c r="F195" s="3" t="s">
        <v>19</v>
      </c>
      <c r="G195" s="3" t="s">
        <v>20</v>
      </c>
      <c r="H195" s="3" t="s">
        <v>109</v>
      </c>
      <c r="I195" s="6" t="s">
        <v>107</v>
      </c>
      <c r="J195" s="7" t="s">
        <v>108</v>
      </c>
      <c r="K195" s="7">
        <f>(('Grayscale Color'!$H$362/'Grayscale Color'!$J$362)*(C195-'Grayscale Color'!$K$362))+'Grayscale Color'!$I$362</f>
        <v>59.79558347</v>
      </c>
    </row>
    <row r="196" ht="15.75" customHeight="1">
      <c r="A196" s="3" t="s">
        <v>178</v>
      </c>
      <c r="B196" s="4">
        <v>44345.0</v>
      </c>
      <c r="C196" s="5">
        <v>98.471</v>
      </c>
      <c r="D196" s="5">
        <v>7.932</v>
      </c>
      <c r="E196" s="3" t="s">
        <v>105</v>
      </c>
      <c r="F196" s="3" t="s">
        <v>13</v>
      </c>
      <c r="G196" s="3" t="s">
        <v>14</v>
      </c>
      <c r="H196" s="3" t="s">
        <v>110</v>
      </c>
      <c r="I196" s="6" t="s">
        <v>107</v>
      </c>
      <c r="J196" s="7" t="s">
        <v>108</v>
      </c>
      <c r="K196" s="7">
        <f>(('Grayscale Color'!$H$362/'Grayscale Color'!$J$362)*(C196-'Grayscale Color'!$K$362))+'Grayscale Color'!$I$362</f>
        <v>88.93406017</v>
      </c>
    </row>
    <row r="197" ht="15.75" customHeight="1">
      <c r="A197" s="3" t="s">
        <v>178</v>
      </c>
      <c r="B197" s="4">
        <v>44345.0</v>
      </c>
      <c r="C197" s="5">
        <v>44.465</v>
      </c>
      <c r="D197" s="5">
        <v>16.326</v>
      </c>
      <c r="E197" s="3" t="s">
        <v>105</v>
      </c>
      <c r="F197" s="3" t="s">
        <v>19</v>
      </c>
      <c r="G197" s="3" t="s">
        <v>38</v>
      </c>
      <c r="H197" s="3" t="s">
        <v>111</v>
      </c>
      <c r="I197" s="6" t="s">
        <v>107</v>
      </c>
      <c r="J197" s="7" t="s">
        <v>108</v>
      </c>
      <c r="K197" s="7">
        <f>(('Grayscale Color'!$H$362/'Grayscale Color'!$J$362)*(C197-'Grayscale Color'!$K$362))+'Grayscale Color'!$I$362</f>
        <v>41.95514945</v>
      </c>
    </row>
    <row r="198" ht="15.75" customHeight="1">
      <c r="A198" s="3" t="s">
        <v>178</v>
      </c>
      <c r="B198" s="4">
        <v>44345.0</v>
      </c>
      <c r="C198" s="5">
        <v>108.254</v>
      </c>
      <c r="D198" s="5">
        <v>10.738</v>
      </c>
      <c r="E198" s="3" t="s">
        <v>105</v>
      </c>
      <c r="F198" s="3" t="s">
        <v>13</v>
      </c>
      <c r="G198" s="3" t="s">
        <v>34</v>
      </c>
      <c r="H198" s="3" t="s">
        <v>112</v>
      </c>
      <c r="I198" s="6" t="s">
        <v>107</v>
      </c>
      <c r="J198" s="7" t="s">
        <v>108</v>
      </c>
      <c r="K198" s="7">
        <f>(('Grayscale Color'!$H$362/'Grayscale Color'!$J$362)*(C198-'Grayscale Color'!$K$362))+'Grayscale Color'!$I$362</f>
        <v>97.44412727</v>
      </c>
    </row>
    <row r="199" ht="15.75" customHeight="1">
      <c r="A199" s="3" t="s">
        <v>178</v>
      </c>
      <c r="B199" s="4">
        <v>44345.0</v>
      </c>
      <c r="C199" s="5">
        <v>65.868</v>
      </c>
      <c r="D199" s="5">
        <v>9.81</v>
      </c>
      <c r="E199" s="3" t="s">
        <v>105</v>
      </c>
      <c r="F199" s="3" t="s">
        <v>26</v>
      </c>
      <c r="G199" s="3" t="s">
        <v>55</v>
      </c>
      <c r="H199" s="3" t="s">
        <v>113</v>
      </c>
      <c r="I199" s="6" t="s">
        <v>107</v>
      </c>
      <c r="J199" s="7" t="s">
        <v>108</v>
      </c>
      <c r="K199" s="7">
        <f>(('Grayscale Color'!$H$362/'Grayscale Color'!$J$362)*(C199-'Grayscale Color'!$K$362))+'Grayscale Color'!$I$362</f>
        <v>60.57325903</v>
      </c>
    </row>
    <row r="200" ht="15.75" customHeight="1">
      <c r="A200" s="3" t="s">
        <v>178</v>
      </c>
      <c r="B200" s="4">
        <v>44345.0</v>
      </c>
      <c r="C200" s="5">
        <v>82.434</v>
      </c>
      <c r="D200" s="5">
        <v>17.948</v>
      </c>
      <c r="E200" s="3" t="s">
        <v>105</v>
      </c>
      <c r="F200" s="3" t="s">
        <v>23</v>
      </c>
      <c r="G200" s="3" t="s">
        <v>40</v>
      </c>
      <c r="H200" s="3" t="s">
        <v>114</v>
      </c>
      <c r="I200" s="6" t="s">
        <v>107</v>
      </c>
      <c r="J200" s="7" t="s">
        <v>108</v>
      </c>
      <c r="K200" s="7">
        <f>(('Grayscale Color'!$H$362/'Grayscale Color'!$J$362)*(C200-'Grayscale Color'!$K$362))+'Grayscale Color'!$I$362</f>
        <v>74.9837437</v>
      </c>
    </row>
    <row r="201" ht="15.75" customHeight="1">
      <c r="A201" s="3" t="s">
        <v>178</v>
      </c>
      <c r="B201" s="4">
        <v>44345.0</v>
      </c>
      <c r="C201" s="5">
        <v>55.344</v>
      </c>
      <c r="D201" s="5">
        <v>13.06</v>
      </c>
      <c r="E201" s="3" t="s">
        <v>105</v>
      </c>
      <c r="F201" s="3" t="s">
        <v>19</v>
      </c>
      <c r="G201" s="3" t="s">
        <v>53</v>
      </c>
      <c r="H201" s="3" t="s">
        <v>115</v>
      </c>
      <c r="I201" s="6" t="s">
        <v>107</v>
      </c>
      <c r="J201" s="7" t="s">
        <v>108</v>
      </c>
      <c r="K201" s="7">
        <f>(('Grayscale Color'!$H$362/'Grayscale Color'!$J$362)*(C201-'Grayscale Color'!$K$362))+'Grayscale Color'!$I$362</f>
        <v>51.4186085</v>
      </c>
    </row>
    <row r="202" ht="15.75" customHeight="1">
      <c r="A202" s="3" t="s">
        <v>178</v>
      </c>
      <c r="B202" s="4">
        <v>44345.0</v>
      </c>
      <c r="C202" s="5">
        <v>101.888</v>
      </c>
      <c r="D202" s="5">
        <v>13.767</v>
      </c>
      <c r="E202" s="3" t="s">
        <v>105</v>
      </c>
      <c r="F202" s="3" t="s">
        <v>23</v>
      </c>
      <c r="G202" s="3" t="s">
        <v>51</v>
      </c>
      <c r="H202" s="3" t="s">
        <v>116</v>
      </c>
      <c r="I202" s="6" t="s">
        <v>107</v>
      </c>
      <c r="J202" s="7" t="s">
        <v>108</v>
      </c>
      <c r="K202" s="7">
        <f>(('Grayscale Color'!$H$362/'Grayscale Color'!$J$362)*(C202-'Grayscale Color'!$K$362))+'Grayscale Color'!$I$362</f>
        <v>91.90645098</v>
      </c>
    </row>
    <row r="203" ht="15.75" customHeight="1">
      <c r="A203" s="3" t="s">
        <v>178</v>
      </c>
      <c r="B203" s="4">
        <v>44345.0</v>
      </c>
      <c r="C203" s="5">
        <v>108.578</v>
      </c>
      <c r="D203" s="5">
        <v>10.653</v>
      </c>
      <c r="E203" s="3" t="s">
        <v>105</v>
      </c>
      <c r="F203" s="3" t="s">
        <v>13</v>
      </c>
      <c r="G203" s="3" t="s">
        <v>34</v>
      </c>
      <c r="H203" s="3" t="s">
        <v>117</v>
      </c>
      <c r="I203" s="6" t="s">
        <v>107</v>
      </c>
      <c r="J203" s="7" t="s">
        <v>108</v>
      </c>
      <c r="K203" s="7">
        <f>(('Grayscale Color'!$H$362/'Grayscale Color'!$J$362)*(C203-'Grayscale Color'!$K$362))+'Grayscale Color'!$I$362</f>
        <v>97.72596942</v>
      </c>
    </row>
    <row r="204" ht="15.75" customHeight="1">
      <c r="A204" s="3" t="s">
        <v>178</v>
      </c>
      <c r="B204" s="4">
        <v>44345.0</v>
      </c>
      <c r="C204" s="5">
        <v>50.748</v>
      </c>
      <c r="D204" s="5">
        <v>15.51</v>
      </c>
      <c r="E204" s="3" t="s">
        <v>105</v>
      </c>
      <c r="F204" s="3" t="s">
        <v>26</v>
      </c>
      <c r="G204" s="3" t="s">
        <v>27</v>
      </c>
      <c r="H204" s="3" t="s">
        <v>118</v>
      </c>
      <c r="I204" s="6" t="s">
        <v>107</v>
      </c>
      <c r="J204" s="7" t="s">
        <v>108</v>
      </c>
      <c r="K204" s="7">
        <f>(('Grayscale Color'!$H$362/'Grayscale Color'!$J$362)*(C204-'Grayscale Color'!$K$362))+'Grayscale Color'!$I$362</f>
        <v>47.42062543</v>
      </c>
    </row>
    <row r="205" ht="15.75" customHeight="1">
      <c r="A205" s="3" t="s">
        <v>178</v>
      </c>
      <c r="B205" s="4">
        <v>44345.0</v>
      </c>
      <c r="C205" s="5">
        <v>46.823</v>
      </c>
      <c r="D205" s="5">
        <v>16.347</v>
      </c>
      <c r="E205" s="3" t="s">
        <v>105</v>
      </c>
      <c r="F205" s="3" t="s">
        <v>26</v>
      </c>
      <c r="G205" s="3" t="s">
        <v>27</v>
      </c>
      <c r="H205" s="3" t="s">
        <v>119</v>
      </c>
      <c r="I205" s="6" t="s">
        <v>107</v>
      </c>
      <c r="J205" s="7" t="s">
        <v>108</v>
      </c>
      <c r="K205" s="7">
        <f>(('Grayscale Color'!$H$362/'Grayscale Color'!$J$362)*(C205-'Grayscale Color'!$K$362))+'Grayscale Color'!$I$362</f>
        <v>44.00633397</v>
      </c>
    </row>
    <row r="206" ht="15.75" customHeight="1">
      <c r="A206" s="3" t="s">
        <v>178</v>
      </c>
      <c r="B206" s="4">
        <v>44345.0</v>
      </c>
      <c r="C206" s="5">
        <v>101.357</v>
      </c>
      <c r="D206" s="5">
        <v>13.667</v>
      </c>
      <c r="E206" s="3" t="s">
        <v>105</v>
      </c>
      <c r="F206" s="3" t="s">
        <v>23</v>
      </c>
      <c r="G206" s="3" t="s">
        <v>68</v>
      </c>
      <c r="H206" s="3" t="s">
        <v>120</v>
      </c>
      <c r="I206" s="6" t="s">
        <v>107</v>
      </c>
      <c r="J206" s="5" t="s">
        <v>121</v>
      </c>
      <c r="K206" s="7">
        <f>(('Grayscale Color'!$H$382/'Grayscale Color'!$J$382)*(C206-'Grayscale Color'!$K$382))+'Grayscale Color'!$I$382</f>
        <v>82.55712882</v>
      </c>
    </row>
    <row r="207" ht="15.75" customHeight="1">
      <c r="A207" s="3" t="s">
        <v>178</v>
      </c>
      <c r="B207" s="4">
        <v>44345.0</v>
      </c>
      <c r="C207" s="5">
        <v>47.912</v>
      </c>
      <c r="D207" s="5">
        <v>11.726</v>
      </c>
      <c r="E207" s="3" t="s">
        <v>105</v>
      </c>
      <c r="F207" s="3" t="s">
        <v>26</v>
      </c>
      <c r="G207" s="3" t="s">
        <v>27</v>
      </c>
      <c r="H207" s="3" t="s">
        <v>122</v>
      </c>
      <c r="I207" s="6" t="s">
        <v>107</v>
      </c>
      <c r="J207" s="5" t="s">
        <v>121</v>
      </c>
      <c r="K207" s="7">
        <f>(('Grayscale Color'!$H$382/'Grayscale Color'!$J$382)*(C207-'Grayscale Color'!$K$382))+'Grayscale Color'!$I$382</f>
        <v>42.29894376</v>
      </c>
    </row>
    <row r="208" ht="15.75" customHeight="1">
      <c r="A208" s="3" t="s">
        <v>178</v>
      </c>
      <c r="B208" s="4">
        <v>44345.0</v>
      </c>
      <c r="C208" s="5">
        <v>68.1</v>
      </c>
      <c r="D208" s="5">
        <v>14.899</v>
      </c>
      <c r="E208" s="3" t="s">
        <v>105</v>
      </c>
      <c r="F208" s="3" t="s">
        <v>19</v>
      </c>
      <c r="G208" s="3" t="s">
        <v>31</v>
      </c>
      <c r="H208" s="3" t="s">
        <v>123</v>
      </c>
      <c r="I208" s="6" t="s">
        <v>107</v>
      </c>
      <c r="J208" s="5" t="s">
        <v>121</v>
      </c>
      <c r="K208" s="7">
        <f>(('Grayscale Color'!$H$382/'Grayscale Color'!$J$382)*(C208-'Grayscale Color'!$K$382))+'Grayscale Color'!$I$382</f>
        <v>57.50583384</v>
      </c>
    </row>
    <row r="209" ht="15.75" customHeight="1">
      <c r="A209" s="3" t="s">
        <v>178</v>
      </c>
      <c r="B209" s="4">
        <v>44345.0</v>
      </c>
      <c r="C209" s="5">
        <v>94.566</v>
      </c>
      <c r="D209" s="5">
        <v>15.165</v>
      </c>
      <c r="E209" s="3" t="s">
        <v>105</v>
      </c>
      <c r="F209" s="3" t="s">
        <v>13</v>
      </c>
      <c r="G209" s="3" t="s">
        <v>57</v>
      </c>
      <c r="H209" s="3" t="s">
        <v>124</v>
      </c>
      <c r="I209" s="6" t="s">
        <v>107</v>
      </c>
      <c r="J209" s="5" t="s">
        <v>121</v>
      </c>
      <c r="K209" s="7">
        <f>(('Grayscale Color'!$H$382/'Grayscale Color'!$J$382)*(C209-'Grayscale Color'!$K$382))+'Grayscale Color'!$I$382</f>
        <v>77.44171419</v>
      </c>
    </row>
    <row r="210" ht="15.75" customHeight="1">
      <c r="A210" s="3" t="s">
        <v>178</v>
      </c>
      <c r="B210" s="4">
        <v>44345.0</v>
      </c>
      <c r="C210" s="5">
        <v>83.339</v>
      </c>
      <c r="D210" s="5">
        <v>21.179</v>
      </c>
      <c r="E210" s="3" t="s">
        <v>105</v>
      </c>
      <c r="F210" s="3" t="s">
        <v>23</v>
      </c>
      <c r="G210" s="3" t="s">
        <v>68</v>
      </c>
      <c r="H210" s="3" t="s">
        <v>125</v>
      </c>
      <c r="I210" s="6" t="s">
        <v>107</v>
      </c>
      <c r="J210" s="5" t="s">
        <v>121</v>
      </c>
      <c r="K210" s="7">
        <f>(('Grayscale Color'!$H$382/'Grayscale Color'!$J$382)*(C210-'Grayscale Color'!$K$382))+'Grayscale Color'!$I$382</f>
        <v>68.98482125</v>
      </c>
    </row>
    <row r="211" ht="15.75" customHeight="1">
      <c r="A211" s="3" t="s">
        <v>178</v>
      </c>
      <c r="B211" s="4">
        <v>44345.0</v>
      </c>
      <c r="C211" s="5">
        <v>48.897</v>
      </c>
      <c r="D211" s="5">
        <v>14.837</v>
      </c>
      <c r="E211" s="3" t="s">
        <v>105</v>
      </c>
      <c r="F211" s="3" t="s">
        <v>26</v>
      </c>
      <c r="G211" s="3" t="s">
        <v>55</v>
      </c>
      <c r="H211" s="3" t="s">
        <v>126</v>
      </c>
      <c r="I211" s="6" t="s">
        <v>107</v>
      </c>
      <c r="J211" s="5" t="s">
        <v>121</v>
      </c>
      <c r="K211" s="7">
        <f>(('Grayscale Color'!$H$382/'Grayscale Color'!$J$382)*(C211-'Grayscale Color'!$K$382))+'Grayscale Color'!$I$382</f>
        <v>43.04090863</v>
      </c>
    </row>
    <row r="212" ht="15.75" customHeight="1">
      <c r="A212" s="3" t="s">
        <v>178</v>
      </c>
      <c r="B212" s="4">
        <v>44345.0</v>
      </c>
      <c r="C212" s="5">
        <v>40.032</v>
      </c>
      <c r="D212" s="5">
        <v>13.505</v>
      </c>
      <c r="E212" s="3" t="s">
        <v>105</v>
      </c>
      <c r="F212" s="3" t="s">
        <v>26</v>
      </c>
      <c r="G212" s="3" t="s">
        <v>55</v>
      </c>
      <c r="H212" s="3" t="s">
        <v>127</v>
      </c>
      <c r="I212" s="6" t="s">
        <v>107</v>
      </c>
      <c r="J212" s="5" t="s">
        <v>121</v>
      </c>
      <c r="K212" s="7">
        <f>(('Grayscale Color'!$H$382/'Grayscale Color'!$J$382)*(C212-'Grayscale Color'!$K$382))+'Grayscale Color'!$I$382</f>
        <v>36.36322483</v>
      </c>
    </row>
    <row r="213" ht="15.75" customHeight="1">
      <c r="A213" s="3" t="s">
        <v>178</v>
      </c>
      <c r="B213" s="4">
        <v>44345.0</v>
      </c>
      <c r="C213" s="5">
        <v>74.27</v>
      </c>
      <c r="D213" s="5">
        <v>16.035</v>
      </c>
      <c r="E213" s="3" t="s">
        <v>105</v>
      </c>
      <c r="F213" s="3" t="s">
        <v>23</v>
      </c>
      <c r="G213" s="3" t="s">
        <v>40</v>
      </c>
      <c r="H213" s="3" t="s">
        <v>128</v>
      </c>
      <c r="I213" s="6" t="s">
        <v>107</v>
      </c>
      <c r="J213" s="5" t="s">
        <v>121</v>
      </c>
      <c r="K213" s="7">
        <f>(('Grayscale Color'!$H$382/'Grayscale Color'!$J$382)*(C213-'Grayscale Color'!$K$382))+'Grayscale Color'!$I$382</f>
        <v>62.15347163</v>
      </c>
    </row>
    <row r="214" ht="15.75" customHeight="1">
      <c r="A214" s="3" t="s">
        <v>178</v>
      </c>
      <c r="B214" s="4">
        <v>44345.0</v>
      </c>
      <c r="C214" s="5">
        <v>47.022</v>
      </c>
      <c r="D214" s="5">
        <v>10.288</v>
      </c>
      <c r="E214" s="3" t="s">
        <v>105</v>
      </c>
      <c r="F214" s="3" t="s">
        <v>23</v>
      </c>
      <c r="G214" s="3" t="s">
        <v>51</v>
      </c>
      <c r="H214" s="3" t="s">
        <v>129</v>
      </c>
      <c r="I214" s="6" t="s">
        <v>107</v>
      </c>
      <c r="J214" s="5" t="s">
        <v>121</v>
      </c>
      <c r="K214" s="7">
        <f>(('Grayscale Color'!$H$382/'Grayscale Color'!$J$382)*(C214-'Grayscale Color'!$K$382))+'Grayscale Color'!$I$382</f>
        <v>41.62853896</v>
      </c>
    </row>
    <row r="215" ht="15.75" customHeight="1">
      <c r="A215" s="3" t="s">
        <v>178</v>
      </c>
      <c r="B215" s="4">
        <v>44345.0</v>
      </c>
      <c r="C215" s="5">
        <v>42.762</v>
      </c>
      <c r="D215" s="5">
        <v>14.319</v>
      </c>
      <c r="E215" s="3" t="s">
        <v>105</v>
      </c>
      <c r="F215" s="3" t="s">
        <v>19</v>
      </c>
      <c r="G215" s="3" t="s">
        <v>38</v>
      </c>
      <c r="H215" s="3" t="s">
        <v>130</v>
      </c>
      <c r="I215" s="6" t="s">
        <v>107</v>
      </c>
      <c r="J215" s="5" t="s">
        <v>121</v>
      </c>
      <c r="K215" s="7">
        <f>(('Grayscale Color'!$H$382/'Grayscale Color'!$J$382)*(C215-'Grayscale Color'!$K$382))+'Grayscale Color'!$I$382</f>
        <v>38.41963507</v>
      </c>
    </row>
    <row r="216" ht="15.75" customHeight="1">
      <c r="A216" s="3" t="s">
        <v>178</v>
      </c>
      <c r="B216" s="4">
        <v>44345.0</v>
      </c>
      <c r="C216" s="5">
        <v>50.359</v>
      </c>
      <c r="D216" s="5">
        <v>11.939</v>
      </c>
      <c r="E216" s="3" t="s">
        <v>105</v>
      </c>
      <c r="F216" s="3" t="s">
        <v>19</v>
      </c>
      <c r="G216" s="3" t="s">
        <v>53</v>
      </c>
      <c r="H216" s="3" t="s">
        <v>131</v>
      </c>
      <c r="I216" s="6" t="s">
        <v>107</v>
      </c>
      <c r="J216" s="5" t="s">
        <v>121</v>
      </c>
      <c r="K216" s="7">
        <f>(('Grayscale Color'!$H$382/'Grayscale Color'!$J$382)*(C216-'Grayscale Color'!$K$382))+'Grayscale Color'!$I$382</f>
        <v>44.14218034</v>
      </c>
    </row>
    <row r="217" ht="15.75" customHeight="1">
      <c r="A217" s="3" t="s">
        <v>178</v>
      </c>
      <c r="B217" s="4">
        <v>44345.0</v>
      </c>
      <c r="C217" s="5">
        <v>75.288</v>
      </c>
      <c r="D217" s="5">
        <v>10.385</v>
      </c>
      <c r="E217" s="3" t="s">
        <v>105</v>
      </c>
      <c r="F217" s="3" t="s">
        <v>13</v>
      </c>
      <c r="G217" s="3" t="s">
        <v>14</v>
      </c>
      <c r="H217" s="3" t="s">
        <v>132</v>
      </c>
      <c r="I217" s="6" t="s">
        <v>107</v>
      </c>
      <c r="J217" s="5" t="s">
        <v>121</v>
      </c>
      <c r="K217" s="7">
        <f>(('Grayscale Color'!$H$382/'Grayscale Color'!$J$382)*(C217-'Grayscale Color'!$K$382))+'Grayscale Color'!$I$382</f>
        <v>62.9202942</v>
      </c>
    </row>
    <row r="218" ht="15.75" customHeight="1">
      <c r="A218" s="3" t="s">
        <v>178</v>
      </c>
      <c r="B218" s="4">
        <v>44345.0</v>
      </c>
      <c r="C218" s="5">
        <v>83.466</v>
      </c>
      <c r="D218" s="5">
        <v>9.46</v>
      </c>
      <c r="E218" s="3" t="s">
        <v>105</v>
      </c>
      <c r="F218" s="3" t="s">
        <v>13</v>
      </c>
      <c r="G218" s="3" t="s">
        <v>49</v>
      </c>
      <c r="H218" s="3" t="s">
        <v>133</v>
      </c>
      <c r="I218" s="6" t="s">
        <v>107</v>
      </c>
      <c r="J218" s="5" t="s">
        <v>134</v>
      </c>
      <c r="K218" s="7">
        <f>(('Grayscale Color'!$H$402/'Grayscale Color'!$J$402)*(C218-'Grayscale Color'!$K$402))+'Grayscale Color'!$I$402</f>
        <v>80.92289949</v>
      </c>
    </row>
    <row r="219" ht="15.75" customHeight="1">
      <c r="A219" s="3" t="s">
        <v>178</v>
      </c>
      <c r="B219" s="4">
        <v>44345.0</v>
      </c>
      <c r="C219" s="5">
        <v>102.879</v>
      </c>
      <c r="D219" s="5">
        <v>19.085</v>
      </c>
      <c r="E219" s="3" t="s">
        <v>105</v>
      </c>
      <c r="F219" s="3" t="s">
        <v>23</v>
      </c>
      <c r="G219" s="3" t="s">
        <v>24</v>
      </c>
      <c r="H219" s="3" t="s">
        <v>135</v>
      </c>
      <c r="I219" s="6" t="s">
        <v>107</v>
      </c>
      <c r="J219" s="5" t="s">
        <v>134</v>
      </c>
      <c r="K219" s="7">
        <f>(('Grayscale Color'!$H$402/'Grayscale Color'!$J$402)*(C219-'Grayscale Color'!$K$402))+'Grayscale Color'!$I$402</f>
        <v>97.3438259</v>
      </c>
    </row>
    <row r="220" ht="15.75" customHeight="1">
      <c r="A220" s="3" t="s">
        <v>178</v>
      </c>
      <c r="B220" s="4">
        <v>44345.0</v>
      </c>
      <c r="C220" s="5">
        <v>33.925</v>
      </c>
      <c r="D220" s="5">
        <v>13.816</v>
      </c>
      <c r="E220" s="3" t="s">
        <v>105</v>
      </c>
      <c r="F220" s="3" t="s">
        <v>26</v>
      </c>
      <c r="G220" s="3" t="s">
        <v>29</v>
      </c>
      <c r="H220" s="3" t="s">
        <v>136</v>
      </c>
      <c r="I220" s="6" t="s">
        <v>107</v>
      </c>
      <c r="J220" s="5" t="s">
        <v>134</v>
      </c>
      <c r="K220" s="7">
        <f>(('Grayscale Color'!$H$402/'Grayscale Color'!$J$402)*(C220-'Grayscale Color'!$K$402))+'Grayscale Color'!$I$402</f>
        <v>39.01752087</v>
      </c>
    </row>
    <row r="221" ht="15.75" customHeight="1">
      <c r="A221" s="3" t="s">
        <v>178</v>
      </c>
      <c r="B221" s="4">
        <v>44345.0</v>
      </c>
      <c r="C221" s="5">
        <v>43.376</v>
      </c>
      <c r="D221" s="5">
        <v>13.613</v>
      </c>
      <c r="E221" s="3" t="s">
        <v>105</v>
      </c>
      <c r="F221" s="3" t="s">
        <v>19</v>
      </c>
      <c r="G221" s="3" t="s">
        <v>20</v>
      </c>
      <c r="H221" s="3" t="s">
        <v>137</v>
      </c>
      <c r="I221" s="6" t="s">
        <v>107</v>
      </c>
      <c r="J221" s="5" t="s">
        <v>134</v>
      </c>
      <c r="K221" s="7">
        <f>(('Grayscale Color'!$H$402/'Grayscale Color'!$J$402)*(C221-'Grayscale Color'!$K$402))+'Grayscale Color'!$I$402</f>
        <v>47.0118636</v>
      </c>
    </row>
    <row r="222" ht="15.75" customHeight="1">
      <c r="A222" s="3" t="s">
        <v>178</v>
      </c>
      <c r="B222" s="4">
        <v>44345.0</v>
      </c>
      <c r="C222" s="5">
        <v>41.693</v>
      </c>
      <c r="D222" s="5">
        <v>12.364</v>
      </c>
      <c r="E222" s="3" t="s">
        <v>105</v>
      </c>
      <c r="F222" s="3" t="s">
        <v>19</v>
      </c>
      <c r="G222" s="3" t="s">
        <v>31</v>
      </c>
      <c r="H222" s="3" t="s">
        <v>138</v>
      </c>
      <c r="I222" s="6" t="s">
        <v>107</v>
      </c>
      <c r="J222" s="5" t="s">
        <v>134</v>
      </c>
      <c r="K222" s="7">
        <f>(('Grayscale Color'!$H$402/'Grayscale Color'!$J$402)*(C222-'Grayscale Color'!$K$402))+'Grayscale Color'!$I$402</f>
        <v>45.58825988</v>
      </c>
    </row>
    <row r="223" ht="15.75" customHeight="1">
      <c r="A223" s="3" t="s">
        <v>178</v>
      </c>
      <c r="B223" s="4">
        <v>44345.0</v>
      </c>
      <c r="C223" s="5">
        <v>77.963</v>
      </c>
      <c r="D223" s="5">
        <v>9.276</v>
      </c>
      <c r="E223" s="3" t="s">
        <v>105</v>
      </c>
      <c r="F223" s="3" t="s">
        <v>13</v>
      </c>
      <c r="G223" s="3" t="s">
        <v>34</v>
      </c>
      <c r="H223" s="3" t="s">
        <v>139</v>
      </c>
      <c r="I223" s="6" t="s">
        <v>107</v>
      </c>
      <c r="J223" s="5" t="s">
        <v>134</v>
      </c>
      <c r="K223" s="7">
        <f>(('Grayscale Color'!$H$402/'Grayscale Color'!$J$402)*(C223-'Grayscale Color'!$K$402))+'Grayscale Color'!$I$402</f>
        <v>76.26806211</v>
      </c>
    </row>
    <row r="224" ht="15.75" customHeight="1">
      <c r="A224" s="3" t="s">
        <v>178</v>
      </c>
      <c r="B224" s="4">
        <v>44345.0</v>
      </c>
      <c r="C224" s="5">
        <v>51.734</v>
      </c>
      <c r="D224" s="5">
        <v>12.372</v>
      </c>
      <c r="E224" s="3" t="s">
        <v>105</v>
      </c>
      <c r="F224" s="3" t="s">
        <v>23</v>
      </c>
      <c r="G224" s="3" t="s">
        <v>68</v>
      </c>
      <c r="H224" s="3" t="s">
        <v>140</v>
      </c>
      <c r="I224" s="6" t="s">
        <v>107</v>
      </c>
      <c r="J224" s="5" t="s">
        <v>134</v>
      </c>
      <c r="K224" s="7">
        <f>(('Grayscale Color'!$H$402/'Grayscale Color'!$J$402)*(C224-'Grayscale Color'!$K$402))+'Grayscale Color'!$I$402</f>
        <v>54.08166749</v>
      </c>
    </row>
    <row r="225" ht="15.75" customHeight="1">
      <c r="A225" s="3" t="s">
        <v>178</v>
      </c>
      <c r="B225" s="4">
        <v>44345.0</v>
      </c>
      <c r="C225" s="5">
        <v>36.015</v>
      </c>
      <c r="D225" s="5">
        <v>13.757</v>
      </c>
      <c r="E225" s="3" t="s">
        <v>105</v>
      </c>
      <c r="F225" s="3" t="s">
        <v>26</v>
      </c>
      <c r="G225" s="3" t="s">
        <v>55</v>
      </c>
      <c r="H225" s="3" t="s">
        <v>141</v>
      </c>
      <c r="I225" s="6" t="s">
        <v>107</v>
      </c>
      <c r="J225" s="5" t="s">
        <v>134</v>
      </c>
      <c r="K225" s="7">
        <f>(('Grayscale Color'!$H$402/'Grayscale Color'!$J$402)*(C225-'Grayscale Color'!$K$402))+'Grayscale Color'!$I$402</f>
        <v>40.78539478</v>
      </c>
    </row>
    <row r="226" ht="15.75" customHeight="1">
      <c r="A226" s="3" t="s">
        <v>178</v>
      </c>
      <c r="B226" s="4">
        <v>44345.0</v>
      </c>
      <c r="C226" s="5">
        <v>45.557</v>
      </c>
      <c r="D226" s="5">
        <v>17.481</v>
      </c>
      <c r="E226" s="3" t="s">
        <v>105</v>
      </c>
      <c r="F226" s="3" t="s">
        <v>26</v>
      </c>
      <c r="G226" s="3" t="s">
        <v>29</v>
      </c>
      <c r="H226" s="3" t="s">
        <v>142</v>
      </c>
      <c r="I226" s="6" t="s">
        <v>143</v>
      </c>
      <c r="J226" s="7" t="s">
        <v>144</v>
      </c>
      <c r="K226" s="7">
        <f>(('Grayscale Color'!$H$422/'Grayscale Color'!$J$422)*(C226-'Grayscale Color'!$K$422))+'Grayscale Color'!$I$422</f>
        <v>45.56945446</v>
      </c>
    </row>
    <row r="227" ht="15.75" customHeight="1">
      <c r="A227" s="3" t="s">
        <v>178</v>
      </c>
      <c r="B227" s="4">
        <v>44345.0</v>
      </c>
      <c r="C227" s="5">
        <v>109.84</v>
      </c>
      <c r="D227" s="5">
        <v>10.832</v>
      </c>
      <c r="E227" s="3" t="s">
        <v>105</v>
      </c>
      <c r="F227" s="3" t="s">
        <v>13</v>
      </c>
      <c r="G227" s="3" t="s">
        <v>49</v>
      </c>
      <c r="H227" s="3" t="s">
        <v>145</v>
      </c>
      <c r="I227" s="6" t="s">
        <v>143</v>
      </c>
      <c r="J227" s="7" t="s">
        <v>144</v>
      </c>
      <c r="K227" s="7">
        <f>(('Grayscale Color'!$H$422/'Grayscale Color'!$J$422)*(C227-'Grayscale Color'!$K$422))+'Grayscale Color'!$I$422</f>
        <v>101.1387345</v>
      </c>
    </row>
    <row r="228" ht="15.75" customHeight="1">
      <c r="A228" s="3" t="s">
        <v>178</v>
      </c>
      <c r="B228" s="4">
        <v>44345.0</v>
      </c>
      <c r="C228" s="5">
        <v>59.181</v>
      </c>
      <c r="D228" s="5">
        <v>12.354</v>
      </c>
      <c r="E228" s="3" t="s">
        <v>105</v>
      </c>
      <c r="F228" s="3" t="s">
        <v>26</v>
      </c>
      <c r="G228" s="3" t="s">
        <v>36</v>
      </c>
      <c r="H228" s="3" t="s">
        <v>146</v>
      </c>
      <c r="I228" s="6" t="s">
        <v>143</v>
      </c>
      <c r="J228" s="7" t="s">
        <v>144</v>
      </c>
      <c r="K228" s="7">
        <f>(('Grayscale Color'!$H$422/'Grayscale Color'!$J$422)*(C228-'Grayscale Color'!$K$422))+'Grayscale Color'!$I$422</f>
        <v>57.34668751</v>
      </c>
    </row>
    <row r="229" ht="15.75" customHeight="1">
      <c r="A229" s="3" t="s">
        <v>178</v>
      </c>
      <c r="B229" s="4">
        <v>44345.0</v>
      </c>
      <c r="C229" s="5">
        <v>59.284</v>
      </c>
      <c r="D229" s="5">
        <v>16.334</v>
      </c>
      <c r="E229" s="3" t="s">
        <v>105</v>
      </c>
      <c r="F229" s="3" t="s">
        <v>23</v>
      </c>
      <c r="G229" s="3" t="s">
        <v>68</v>
      </c>
      <c r="H229" s="3" t="s">
        <v>147</v>
      </c>
      <c r="I229" s="6" t="s">
        <v>143</v>
      </c>
      <c r="J229" s="7" t="s">
        <v>144</v>
      </c>
      <c r="K229" s="7">
        <f>(('Grayscale Color'!$H$422/'Grayscale Color'!$J$422)*(C229-'Grayscale Color'!$K$422))+'Grayscale Color'!$I$422</f>
        <v>57.4357256</v>
      </c>
    </row>
    <row r="230" ht="15.75" customHeight="1">
      <c r="A230" s="3" t="s">
        <v>178</v>
      </c>
      <c r="B230" s="4">
        <v>44345.0</v>
      </c>
      <c r="C230" s="5">
        <v>75.008</v>
      </c>
      <c r="D230" s="5">
        <v>16.599</v>
      </c>
      <c r="E230" s="3" t="s">
        <v>105</v>
      </c>
      <c r="F230" s="3" t="s">
        <v>23</v>
      </c>
      <c r="G230" s="3" t="s">
        <v>24</v>
      </c>
      <c r="H230" s="3" t="s">
        <v>148</v>
      </c>
      <c r="I230" s="6" t="s">
        <v>143</v>
      </c>
      <c r="J230" s="7" t="s">
        <v>144</v>
      </c>
      <c r="K230" s="7">
        <f>(('Grayscale Color'!$H$422/'Grayscale Color'!$J$422)*(C230-'Grayscale Color'!$K$422))+'Grayscale Color'!$I$422</f>
        <v>71.02829845</v>
      </c>
    </row>
    <row r="231" ht="15.75" customHeight="1">
      <c r="A231" s="3" t="s">
        <v>178</v>
      </c>
      <c r="B231" s="4">
        <v>44345.0</v>
      </c>
      <c r="C231" s="5">
        <v>109.485</v>
      </c>
      <c r="D231" s="5">
        <v>13.101</v>
      </c>
      <c r="E231" s="3" t="s">
        <v>105</v>
      </c>
      <c r="F231" s="3" t="s">
        <v>13</v>
      </c>
      <c r="G231" s="3" t="s">
        <v>57</v>
      </c>
      <c r="H231" s="3" t="s">
        <v>149</v>
      </c>
      <c r="I231" s="6" t="s">
        <v>143</v>
      </c>
      <c r="J231" s="7" t="s">
        <v>144</v>
      </c>
      <c r="K231" s="7">
        <f>(('Grayscale Color'!$H$422/'Grayscale Color'!$J$422)*(C231-'Grayscale Color'!$K$422))+'Grayscale Color'!$I$422</f>
        <v>100.8318557</v>
      </c>
    </row>
    <row r="232" ht="15.75" customHeight="1">
      <c r="A232" s="3" t="s">
        <v>178</v>
      </c>
      <c r="B232" s="4">
        <v>44345.0</v>
      </c>
      <c r="C232" s="5">
        <v>52.984</v>
      </c>
      <c r="D232" s="5">
        <v>12.156</v>
      </c>
      <c r="E232" s="3" t="s">
        <v>105</v>
      </c>
      <c r="F232" s="3" t="s">
        <v>19</v>
      </c>
      <c r="G232" s="3" t="s">
        <v>20</v>
      </c>
      <c r="H232" s="3" t="s">
        <v>150</v>
      </c>
      <c r="I232" s="6" t="s">
        <v>143</v>
      </c>
      <c r="J232" s="7" t="s">
        <v>144</v>
      </c>
      <c r="K232" s="7">
        <f>(('Grayscale Color'!$H$422/'Grayscale Color'!$J$422)*(C232-'Grayscale Color'!$K$422))+'Grayscale Color'!$I$422</f>
        <v>51.98970621</v>
      </c>
    </row>
    <row r="233" ht="15.75" customHeight="1">
      <c r="A233" s="3" t="s">
        <v>178</v>
      </c>
      <c r="B233" s="4">
        <v>44345.0</v>
      </c>
      <c r="C233" s="5">
        <v>67.523</v>
      </c>
      <c r="D233" s="5">
        <v>17.887</v>
      </c>
      <c r="E233" s="3" t="s">
        <v>105</v>
      </c>
      <c r="F233" s="3" t="s">
        <v>23</v>
      </c>
      <c r="G233" s="3" t="s">
        <v>68</v>
      </c>
      <c r="H233" s="3" t="s">
        <v>151</v>
      </c>
      <c r="I233" s="6" t="s">
        <v>143</v>
      </c>
      <c r="J233" s="7" t="s">
        <v>144</v>
      </c>
      <c r="K233" s="7">
        <f>(('Grayscale Color'!$H$422/'Grayscale Color'!$J$422)*(C233-'Grayscale Color'!$K$422))+'Grayscale Color'!$I$422</f>
        <v>64.55790874</v>
      </c>
    </row>
    <row r="234" ht="15.75" customHeight="1">
      <c r="A234" s="3" t="s">
        <v>178</v>
      </c>
      <c r="B234" s="4">
        <v>44345.0</v>
      </c>
      <c r="C234" s="5">
        <v>49.673</v>
      </c>
      <c r="D234" s="5">
        <v>14.193</v>
      </c>
      <c r="E234" s="3" t="s">
        <v>105</v>
      </c>
      <c r="F234" s="3" t="s">
        <v>19</v>
      </c>
      <c r="G234" s="3" t="s">
        <v>53</v>
      </c>
      <c r="H234" s="3" t="s">
        <v>152</v>
      </c>
      <c r="I234" s="6" t="s">
        <v>143</v>
      </c>
      <c r="J234" s="7" t="s">
        <v>144</v>
      </c>
      <c r="K234" s="7">
        <f>(('Grayscale Color'!$H$422/'Grayscale Color'!$J$422)*(C234-'Grayscale Color'!$K$422))+'Grayscale Color'!$I$422</f>
        <v>49.12752046</v>
      </c>
    </row>
    <row r="235" ht="15.75" customHeight="1">
      <c r="A235" s="3" t="s">
        <v>178</v>
      </c>
      <c r="B235" s="4">
        <v>44345.0</v>
      </c>
      <c r="C235" s="5">
        <v>85.553</v>
      </c>
      <c r="D235" s="5">
        <v>15.878</v>
      </c>
      <c r="E235" s="3" t="s">
        <v>105</v>
      </c>
      <c r="F235" s="3" t="s">
        <v>23</v>
      </c>
      <c r="G235" s="3" t="s">
        <v>24</v>
      </c>
      <c r="H235" s="3" t="s">
        <v>153</v>
      </c>
      <c r="I235" s="6" t="s">
        <v>143</v>
      </c>
      <c r="J235" s="7" t="s">
        <v>144</v>
      </c>
      <c r="K235" s="7">
        <f>(('Grayscale Color'!$H$422/'Grayscale Color'!$J$422)*(C235-'Grayscale Color'!$K$422))+'Grayscale Color'!$I$422</f>
        <v>80.14389757</v>
      </c>
    </row>
    <row r="236" ht="15.75" customHeight="1">
      <c r="A236" s="3" t="s">
        <v>178</v>
      </c>
      <c r="B236" s="4">
        <v>44345.0</v>
      </c>
      <c r="C236" s="5">
        <v>80.957</v>
      </c>
      <c r="D236" s="5">
        <v>10.338</v>
      </c>
      <c r="E236" s="3" t="s">
        <v>105</v>
      </c>
      <c r="F236" s="3" t="s">
        <v>13</v>
      </c>
      <c r="G236" s="3" t="s">
        <v>49</v>
      </c>
      <c r="H236" s="3" t="s">
        <v>154</v>
      </c>
      <c r="I236" s="6" t="s">
        <v>143</v>
      </c>
      <c r="J236" s="7" t="s">
        <v>144</v>
      </c>
      <c r="K236" s="7">
        <f>(('Grayscale Color'!$H$422/'Grayscale Color'!$J$422)*(C236-'Grayscale Color'!$K$422))+'Grayscale Color'!$I$422</f>
        <v>76.17089676</v>
      </c>
    </row>
    <row r="237" ht="15.75" customHeight="1">
      <c r="A237" s="3" t="s">
        <v>178</v>
      </c>
      <c r="B237" s="4">
        <v>44345.0</v>
      </c>
      <c r="C237" s="5">
        <v>77.021</v>
      </c>
      <c r="D237" s="5">
        <v>11.364</v>
      </c>
      <c r="E237" s="3" t="s">
        <v>105</v>
      </c>
      <c r="F237" s="3" t="s">
        <v>23</v>
      </c>
      <c r="G237" s="3" t="s">
        <v>51</v>
      </c>
      <c r="H237" s="3" t="s">
        <v>155</v>
      </c>
      <c r="I237" s="6" t="s">
        <v>143</v>
      </c>
      <c r="J237" s="7" t="s">
        <v>144</v>
      </c>
      <c r="K237" s="7">
        <f>(('Grayscale Color'!$H$422/'Grayscale Color'!$J$422)*(C237-'Grayscale Color'!$K$422))+'Grayscale Color'!$I$422</f>
        <v>72.76843131</v>
      </c>
    </row>
    <row r="238" ht="15.75" customHeight="1">
      <c r="A238" s="3" t="s">
        <v>178</v>
      </c>
      <c r="B238" s="4">
        <v>44345.0</v>
      </c>
      <c r="C238" s="5">
        <v>34.961</v>
      </c>
      <c r="D238" s="5">
        <v>15.843</v>
      </c>
      <c r="E238" s="3" t="s">
        <v>105</v>
      </c>
      <c r="F238" s="3" t="s">
        <v>26</v>
      </c>
      <c r="G238" s="3" t="s">
        <v>27</v>
      </c>
      <c r="H238" s="3" t="s">
        <v>156</v>
      </c>
      <c r="I238" s="6" t="s">
        <v>143</v>
      </c>
      <c r="J238" s="5" t="s">
        <v>157</v>
      </c>
      <c r="K238" s="7">
        <f>(('Grayscale Color'!$H$442/'Grayscale Color'!$J$442)*(C238-'Grayscale Color'!$K$442))+'Grayscale Color'!$I$442</f>
        <v>40.14133714</v>
      </c>
    </row>
    <row r="239" ht="15.75" customHeight="1">
      <c r="A239" s="3" t="s">
        <v>178</v>
      </c>
      <c r="B239" s="4">
        <v>44345.0</v>
      </c>
      <c r="C239" s="5">
        <v>58.596</v>
      </c>
      <c r="D239" s="5">
        <v>27.353</v>
      </c>
      <c r="E239" s="3" t="s">
        <v>105</v>
      </c>
      <c r="F239" s="3" t="s">
        <v>19</v>
      </c>
      <c r="G239" s="3" t="s">
        <v>53</v>
      </c>
      <c r="H239" s="3" t="s">
        <v>158</v>
      </c>
      <c r="I239" s="6" t="s">
        <v>143</v>
      </c>
      <c r="J239" s="5" t="s">
        <v>157</v>
      </c>
      <c r="K239" s="7">
        <f>(('Grayscale Color'!$H$442/'Grayscale Color'!$J$442)*(C239-'Grayscale Color'!$K$442))+'Grayscale Color'!$I$442</f>
        <v>65.91139258</v>
      </c>
    </row>
    <row r="240" ht="15.75" customHeight="1">
      <c r="A240" s="3" t="s">
        <v>178</v>
      </c>
      <c r="B240" s="4">
        <v>44345.0</v>
      </c>
      <c r="C240" s="5">
        <v>60.276</v>
      </c>
      <c r="D240" s="5">
        <v>24.271</v>
      </c>
      <c r="E240" s="3" t="s">
        <v>105</v>
      </c>
      <c r="F240" s="3" t="s">
        <v>23</v>
      </c>
      <c r="G240" s="3" t="s">
        <v>24</v>
      </c>
      <c r="H240" s="3" t="s">
        <v>159</v>
      </c>
      <c r="I240" s="6" t="s">
        <v>143</v>
      </c>
      <c r="J240" s="5" t="s">
        <v>157</v>
      </c>
      <c r="K240" s="7">
        <f>(('Grayscale Color'!$H$442/'Grayscale Color'!$J$442)*(C240-'Grayscale Color'!$K$442))+'Grayscale Color'!$I$442</f>
        <v>67.74315451</v>
      </c>
    </row>
    <row r="241" ht="15.75" customHeight="1">
      <c r="A241" s="3" t="s">
        <v>178</v>
      </c>
      <c r="B241" s="4">
        <v>44345.0</v>
      </c>
      <c r="C241" s="5">
        <v>94.98</v>
      </c>
      <c r="D241" s="5">
        <v>14.678</v>
      </c>
      <c r="E241" s="3" t="s">
        <v>105</v>
      </c>
      <c r="F241" s="3" t="s">
        <v>13</v>
      </c>
      <c r="G241" s="3" t="s">
        <v>49</v>
      </c>
      <c r="H241" s="3" t="s">
        <v>160</v>
      </c>
      <c r="I241" s="6" t="s">
        <v>143</v>
      </c>
      <c r="J241" s="5" t="s">
        <v>157</v>
      </c>
      <c r="K241" s="7">
        <f>(('Grayscale Color'!$H$442/'Grayscale Color'!$J$442)*(C241-'Grayscale Color'!$K$442))+'Grayscale Color'!$I$442</f>
        <v>105.5821223</v>
      </c>
    </row>
    <row r="242" ht="15.75" customHeight="1">
      <c r="A242" s="3" t="s">
        <v>178</v>
      </c>
      <c r="B242" s="4">
        <v>44345.0</v>
      </c>
      <c r="C242" s="5">
        <v>41.182</v>
      </c>
      <c r="D242" s="5">
        <v>13.801</v>
      </c>
      <c r="E242" s="3" t="s">
        <v>105</v>
      </c>
      <c r="F242" s="3" t="s">
        <v>26</v>
      </c>
      <c r="G242" s="3" t="s">
        <v>55</v>
      </c>
      <c r="H242" s="3" t="s">
        <v>161</v>
      </c>
      <c r="I242" s="6" t="s">
        <v>143</v>
      </c>
      <c r="J242" s="5" t="s">
        <v>157</v>
      </c>
      <c r="K242" s="7">
        <f>(('Grayscale Color'!$H$442/'Grayscale Color'!$J$442)*(C242-'Grayscale Color'!$K$442))+'Grayscale Color'!$I$442</f>
        <v>46.92430794</v>
      </c>
    </row>
    <row r="243" ht="15.75" customHeight="1">
      <c r="A243" s="3" t="s">
        <v>178</v>
      </c>
      <c r="B243" s="4">
        <v>44345.0</v>
      </c>
      <c r="C243" s="5">
        <v>90.537</v>
      </c>
      <c r="D243" s="5">
        <v>11.62</v>
      </c>
      <c r="E243" s="3" t="s">
        <v>105</v>
      </c>
      <c r="F243" s="3" t="s">
        <v>13</v>
      </c>
      <c r="G243" s="3" t="s">
        <v>49</v>
      </c>
      <c r="H243" s="3" t="s">
        <v>162</v>
      </c>
      <c r="I243" s="6" t="s">
        <v>143</v>
      </c>
      <c r="J243" s="5" t="s">
        <v>157</v>
      </c>
      <c r="K243" s="7">
        <f>(('Grayscale Color'!$H$442/'Grayscale Color'!$J$442)*(C243-'Grayscale Color'!$K$442))+'Grayscale Color'!$I$442</f>
        <v>100.7377662</v>
      </c>
    </row>
    <row r="244" ht="15.75" customHeight="1">
      <c r="A244" s="3" t="s">
        <v>178</v>
      </c>
      <c r="B244" s="4">
        <v>44345.0</v>
      </c>
      <c r="C244" s="5">
        <v>83.798</v>
      </c>
      <c r="D244" s="5">
        <v>11.083</v>
      </c>
      <c r="E244" s="3" t="s">
        <v>105</v>
      </c>
      <c r="F244" s="3" t="s">
        <v>13</v>
      </c>
      <c r="G244" s="3" t="s">
        <v>34</v>
      </c>
      <c r="H244" s="3" t="s">
        <v>163</v>
      </c>
      <c r="I244" s="6" t="s">
        <v>143</v>
      </c>
      <c r="J244" s="5" t="s">
        <v>157</v>
      </c>
      <c r="K244" s="7">
        <f>(('Grayscale Color'!$H$442/'Grayscale Color'!$J$442)*(C244-'Grayscale Color'!$K$442))+'Grayscale Color'!$I$442</f>
        <v>93.39000215</v>
      </c>
    </row>
    <row r="245" ht="15.75" customHeight="1">
      <c r="A245" s="3" t="s">
        <v>178</v>
      </c>
      <c r="B245" s="4">
        <v>44345.0</v>
      </c>
      <c r="C245" s="5">
        <v>41.226</v>
      </c>
      <c r="D245" s="5">
        <v>14.576</v>
      </c>
      <c r="E245" s="3" t="s">
        <v>105</v>
      </c>
      <c r="F245" s="3" t="s">
        <v>26</v>
      </c>
      <c r="G245" s="3" t="s">
        <v>29</v>
      </c>
      <c r="H245" s="3" t="s">
        <v>164</v>
      </c>
      <c r="I245" s="6" t="s">
        <v>143</v>
      </c>
      <c r="J245" s="5" t="s">
        <v>157</v>
      </c>
      <c r="K245" s="7">
        <f>(('Grayscale Color'!$H$442/'Grayscale Color'!$J$442)*(C245-'Grayscale Color'!$K$442))+'Grayscale Color'!$I$442</f>
        <v>46.97228266</v>
      </c>
    </row>
    <row r="246" ht="15.75" customHeight="1">
      <c r="A246" s="3" t="s">
        <v>178</v>
      </c>
      <c r="B246" s="4">
        <v>44345.0</v>
      </c>
      <c r="C246" s="5">
        <v>42.301</v>
      </c>
      <c r="D246" s="5">
        <v>13.236</v>
      </c>
      <c r="E246" s="3" t="s">
        <v>105</v>
      </c>
      <c r="F246" s="3" t="s">
        <v>19</v>
      </c>
      <c r="G246" s="3" t="s">
        <v>31</v>
      </c>
      <c r="H246" s="3" t="s">
        <v>165</v>
      </c>
      <c r="I246" s="6" t="s">
        <v>143</v>
      </c>
      <c r="J246" s="5" t="s">
        <v>157</v>
      </c>
      <c r="K246" s="7">
        <f>(('Grayscale Color'!$H$442/'Grayscale Color'!$J$442)*(C246-'Grayscale Color'!$K$442))+'Grayscale Color'!$I$442</f>
        <v>48.14439223</v>
      </c>
    </row>
    <row r="247" ht="15.75" customHeight="1">
      <c r="A247" s="3" t="s">
        <v>178</v>
      </c>
      <c r="B247" s="4">
        <v>44345.0</v>
      </c>
      <c r="C247" s="5">
        <v>46.682</v>
      </c>
      <c r="D247" s="5">
        <v>12.635</v>
      </c>
      <c r="E247" s="3" t="s">
        <v>105</v>
      </c>
      <c r="F247" s="3" t="s">
        <v>19</v>
      </c>
      <c r="G247" s="3" t="s">
        <v>31</v>
      </c>
      <c r="H247" s="3" t="s">
        <v>166</v>
      </c>
      <c r="I247" s="6" t="s">
        <v>143</v>
      </c>
      <c r="J247" s="5" t="s">
        <v>157</v>
      </c>
      <c r="K247" s="7">
        <f>(('Grayscale Color'!$H$442/'Grayscale Color'!$J$442)*(C247-'Grayscale Color'!$K$442))+'Grayscale Color'!$I$442</f>
        <v>52.92114758</v>
      </c>
    </row>
    <row r="248" ht="15.75" customHeight="1">
      <c r="A248" s="3" t="s">
        <v>178</v>
      </c>
      <c r="B248" s="4">
        <v>44345.0</v>
      </c>
      <c r="C248" s="5">
        <v>72.083</v>
      </c>
      <c r="D248" s="5">
        <v>17.629</v>
      </c>
      <c r="E248" s="3" t="s">
        <v>105</v>
      </c>
      <c r="F248" s="3" t="s">
        <v>23</v>
      </c>
      <c r="G248" s="3" t="s">
        <v>24</v>
      </c>
      <c r="H248" s="3" t="s">
        <v>167</v>
      </c>
      <c r="I248" s="6" t="s">
        <v>143</v>
      </c>
      <c r="J248" s="5" t="s">
        <v>157</v>
      </c>
      <c r="K248" s="7">
        <f>(('Grayscale Color'!$H$442/'Grayscale Color'!$J$442)*(C248-'Grayscale Color'!$K$442))+'Grayscale Color'!$I$442</f>
        <v>80.61673371</v>
      </c>
    </row>
    <row r="249" ht="15.75" customHeight="1">
      <c r="A249" s="3" t="s">
        <v>178</v>
      </c>
      <c r="B249" s="4">
        <v>44345.0</v>
      </c>
      <c r="C249" s="5">
        <v>33.873</v>
      </c>
      <c r="D249" s="5">
        <v>13.685</v>
      </c>
      <c r="E249" s="3" t="s">
        <v>105</v>
      </c>
      <c r="F249" s="3" t="s">
        <v>26</v>
      </c>
      <c r="G249" s="3" t="s">
        <v>36</v>
      </c>
      <c r="H249" s="3" t="s">
        <v>168</v>
      </c>
      <c r="I249" s="6" t="s">
        <v>143</v>
      </c>
      <c r="J249" s="5" t="s">
        <v>157</v>
      </c>
      <c r="K249" s="7">
        <f>(('Grayscale Color'!$H$442/'Grayscale Color'!$J$442)*(C249-'Grayscale Color'!$K$442))+'Grayscale Color'!$I$442</f>
        <v>38.95505323</v>
      </c>
    </row>
    <row r="250" ht="15.75" customHeight="1">
      <c r="A250" s="3" t="s">
        <v>178</v>
      </c>
      <c r="B250" s="4">
        <v>44345.0</v>
      </c>
      <c r="C250" s="5">
        <v>52.376</v>
      </c>
      <c r="D250" s="5">
        <v>11.153</v>
      </c>
      <c r="E250" s="3" t="s">
        <v>105</v>
      </c>
      <c r="F250" s="3" t="s">
        <v>19</v>
      </c>
      <c r="G250" s="3" t="s">
        <v>31</v>
      </c>
      <c r="H250" s="3" t="s">
        <v>169</v>
      </c>
      <c r="I250" s="6" t="s">
        <v>143</v>
      </c>
      <c r="J250" s="5" t="s">
        <v>170</v>
      </c>
      <c r="K250" s="7">
        <f>(('Grayscale Color'!$H$462/'Grayscale Color'!$J$462)*(C250-'Grayscale Color'!$K$462))+'Grayscale Color'!$I$462</f>
        <v>66.18730511</v>
      </c>
    </row>
    <row r="251" ht="15.75" customHeight="1">
      <c r="A251" s="3" t="s">
        <v>178</v>
      </c>
      <c r="B251" s="4">
        <v>44345.0</v>
      </c>
      <c r="C251" s="5">
        <v>49.758</v>
      </c>
      <c r="D251" s="5">
        <v>16.849</v>
      </c>
      <c r="E251" s="3" t="s">
        <v>105</v>
      </c>
      <c r="F251" s="3" t="s">
        <v>26</v>
      </c>
      <c r="G251" s="3" t="s">
        <v>55</v>
      </c>
      <c r="H251" s="3" t="s">
        <v>171</v>
      </c>
      <c r="I251" s="6" t="s">
        <v>143</v>
      </c>
      <c r="J251" s="5" t="s">
        <v>170</v>
      </c>
      <c r="K251" s="7">
        <f>(('Grayscale Color'!$H$462/'Grayscale Color'!$J$462)*(C251-'Grayscale Color'!$K$462))+'Grayscale Color'!$I$462</f>
        <v>62.91095442</v>
      </c>
    </row>
    <row r="252" ht="15.75" customHeight="1">
      <c r="A252" s="3" t="s">
        <v>178</v>
      </c>
      <c r="B252" s="4">
        <v>44345.0</v>
      </c>
      <c r="C252" s="5">
        <v>76.6</v>
      </c>
      <c r="D252" s="5">
        <v>15.019</v>
      </c>
      <c r="E252" s="3" t="s">
        <v>105</v>
      </c>
      <c r="F252" s="3" t="s">
        <v>23</v>
      </c>
      <c r="G252" s="3" t="s">
        <v>40</v>
      </c>
      <c r="H252" s="3" t="s">
        <v>172</v>
      </c>
      <c r="I252" s="6" t="s">
        <v>143</v>
      </c>
      <c r="J252" s="5" t="s">
        <v>170</v>
      </c>
      <c r="K252" s="7">
        <f>(('Grayscale Color'!$H$462/'Grayscale Color'!$J$462)*(C252-'Grayscale Color'!$K$462))+'Grayscale Color'!$I$462</f>
        <v>96.50293493</v>
      </c>
    </row>
    <row r="253" ht="15.75" customHeight="1">
      <c r="A253" s="3" t="s">
        <v>178</v>
      </c>
      <c r="B253" s="4">
        <v>44345.0</v>
      </c>
      <c r="C253" s="5">
        <v>90.259</v>
      </c>
      <c r="D253" s="5">
        <v>10.954</v>
      </c>
      <c r="E253" s="3" t="s">
        <v>105</v>
      </c>
      <c r="F253" s="3" t="s">
        <v>13</v>
      </c>
      <c r="G253" s="3" t="s">
        <v>49</v>
      </c>
      <c r="H253" s="3" t="s">
        <v>173</v>
      </c>
      <c r="I253" s="6" t="s">
        <v>143</v>
      </c>
      <c r="J253" s="5" t="s">
        <v>170</v>
      </c>
      <c r="K253" s="7">
        <f>(('Grayscale Color'!$H$462/'Grayscale Color'!$J$462)*(C253-'Grayscale Color'!$K$462))+'Grayscale Color'!$I$462</f>
        <v>113.5967752</v>
      </c>
    </row>
    <row r="254" ht="15.75" customHeight="1">
      <c r="A254" s="3" t="s">
        <v>178</v>
      </c>
      <c r="B254" s="4">
        <v>44345.0</v>
      </c>
      <c r="C254" s="5">
        <v>71.893</v>
      </c>
      <c r="D254" s="5">
        <v>10.218</v>
      </c>
      <c r="E254" s="3" t="s">
        <v>105</v>
      </c>
      <c r="F254" s="3" t="s">
        <v>13</v>
      </c>
      <c r="G254" s="3" t="s">
        <v>34</v>
      </c>
      <c r="H254" s="3" t="s">
        <v>174</v>
      </c>
      <c r="I254" s="6" t="s">
        <v>143</v>
      </c>
      <c r="J254" s="5" t="s">
        <v>170</v>
      </c>
      <c r="K254" s="7">
        <f>(('Grayscale Color'!$H$462/'Grayscale Color'!$J$462)*(C254-'Grayscale Color'!$K$462))+'Grayscale Color'!$I$462</f>
        <v>90.61226165</v>
      </c>
    </row>
    <row r="255" ht="15.75" customHeight="1">
      <c r="A255" s="3" t="s">
        <v>178</v>
      </c>
      <c r="B255" s="4">
        <v>44345.0</v>
      </c>
      <c r="C255" s="5">
        <v>33.53</v>
      </c>
      <c r="D255" s="5">
        <v>12.912</v>
      </c>
      <c r="E255" s="3" t="s">
        <v>105</v>
      </c>
      <c r="F255" s="3" t="s">
        <v>26</v>
      </c>
      <c r="G255" s="3" t="s">
        <v>36</v>
      </c>
      <c r="H255" s="3" t="s">
        <v>175</v>
      </c>
      <c r="I255" s="6" t="s">
        <v>143</v>
      </c>
      <c r="J255" s="5" t="s">
        <v>170</v>
      </c>
      <c r="K255" s="7">
        <f>(('Grayscale Color'!$H$462/'Grayscale Color'!$J$462)*(C255-'Grayscale Color'!$K$462))+'Grayscale Color'!$I$462</f>
        <v>42.6020855</v>
      </c>
    </row>
    <row r="256" ht="15.75" customHeight="1">
      <c r="A256" s="3" t="s">
        <v>178</v>
      </c>
      <c r="B256" s="4">
        <v>44345.0</v>
      </c>
      <c r="C256" s="5">
        <v>29.789</v>
      </c>
      <c r="D256" s="5">
        <v>11.531</v>
      </c>
      <c r="E256" s="3" t="s">
        <v>105</v>
      </c>
      <c r="F256" s="3" t="s">
        <v>19</v>
      </c>
      <c r="G256" s="3" t="s">
        <v>38</v>
      </c>
      <c r="H256" s="3" t="s">
        <v>176</v>
      </c>
      <c r="I256" s="6" t="s">
        <v>143</v>
      </c>
      <c r="J256" s="5" t="s">
        <v>170</v>
      </c>
      <c r="K256" s="7">
        <f>(('Grayscale Color'!$H$462/'Grayscale Color'!$J$462)*(C256-'Grayscale Color'!$K$462))+'Grayscale Color'!$I$462</f>
        <v>37.92033306</v>
      </c>
    </row>
    <row r="257" ht="15.75" customHeight="1">
      <c r="A257" s="3" t="s">
        <v>178</v>
      </c>
      <c r="B257" s="4">
        <v>44345.0</v>
      </c>
      <c r="C257" s="5">
        <v>39.679</v>
      </c>
      <c r="D257" s="5">
        <v>15.286</v>
      </c>
      <c r="E257" s="3" t="s">
        <v>105</v>
      </c>
      <c r="F257" s="3" t="s">
        <v>19</v>
      </c>
      <c r="G257" s="3" t="s">
        <v>53</v>
      </c>
      <c r="H257" s="3" t="s">
        <v>177</v>
      </c>
      <c r="I257" s="6" t="s">
        <v>143</v>
      </c>
      <c r="J257" s="5" t="s">
        <v>170</v>
      </c>
      <c r="K257" s="7">
        <f>(('Grayscale Color'!$H$462/'Grayscale Color'!$J$462)*(C257-'Grayscale Color'!$K$462))+'Grayscale Color'!$I$462</f>
        <v>50.29737975</v>
      </c>
    </row>
    <row r="258" ht="15.75" customHeight="1">
      <c r="A258" s="3" t="s">
        <v>179</v>
      </c>
      <c r="B258" s="4">
        <v>44347.0</v>
      </c>
      <c r="C258" s="5">
        <v>108.174</v>
      </c>
      <c r="D258" s="5">
        <v>10.961</v>
      </c>
      <c r="E258" s="3" t="s">
        <v>12</v>
      </c>
      <c r="F258" s="3" t="s">
        <v>13</v>
      </c>
      <c r="G258" s="3" t="s">
        <v>14</v>
      </c>
      <c r="H258" s="3" t="s">
        <v>15</v>
      </c>
      <c r="I258" s="6" t="s">
        <v>16</v>
      </c>
      <c r="J258" s="7" t="s">
        <v>17</v>
      </c>
      <c r="K258" s="7">
        <f>(('Grayscale Color'!$H$482/'Grayscale Color'!$J$482)*(C258-'Grayscale Color'!$K$482))+'Grayscale Color'!$I$482</f>
        <v>74.86137129</v>
      </c>
    </row>
    <row r="259" ht="15.75" customHeight="1">
      <c r="A259" s="3" t="s">
        <v>179</v>
      </c>
      <c r="B259" s="4">
        <v>44347.0</v>
      </c>
      <c r="C259" s="5">
        <v>111.619</v>
      </c>
      <c r="D259" s="5">
        <v>10.709</v>
      </c>
      <c r="E259" s="3" t="s">
        <v>12</v>
      </c>
      <c r="F259" s="3" t="s">
        <v>13</v>
      </c>
      <c r="G259" s="3" t="s">
        <v>14</v>
      </c>
      <c r="H259" s="3" t="s">
        <v>18</v>
      </c>
      <c r="I259" s="6" t="s">
        <v>16</v>
      </c>
      <c r="J259" s="7" t="s">
        <v>17</v>
      </c>
      <c r="K259" s="7">
        <f>(('Grayscale Color'!$H$482/'Grayscale Color'!$J$482)*(C259-'Grayscale Color'!$K$482))+'Grayscale Color'!$I$482</f>
        <v>77.14133644</v>
      </c>
    </row>
    <row r="260" ht="15.75" customHeight="1">
      <c r="A260" s="3" t="s">
        <v>179</v>
      </c>
      <c r="B260" s="4">
        <v>44347.0</v>
      </c>
      <c r="C260" s="5">
        <v>78.452</v>
      </c>
      <c r="D260" s="5">
        <v>13.392</v>
      </c>
      <c r="E260" s="3" t="s">
        <v>12</v>
      </c>
      <c r="F260" s="3" t="s">
        <v>19</v>
      </c>
      <c r="G260" s="3" t="s">
        <v>20</v>
      </c>
      <c r="H260" s="3" t="s">
        <v>21</v>
      </c>
      <c r="I260" s="6" t="s">
        <v>16</v>
      </c>
      <c r="J260" s="7" t="s">
        <v>17</v>
      </c>
      <c r="K260" s="7">
        <f>(('Grayscale Color'!$H$482/'Grayscale Color'!$J$482)*(C260-'Grayscale Color'!$K$482))+'Grayscale Color'!$I$482</f>
        <v>55.19079825</v>
      </c>
    </row>
    <row r="261" ht="15.75" customHeight="1">
      <c r="A261" s="3" t="s">
        <v>179</v>
      </c>
      <c r="B261" s="4">
        <v>44347.0</v>
      </c>
      <c r="C261" s="5">
        <v>115.566</v>
      </c>
      <c r="D261" s="5">
        <v>9.033</v>
      </c>
      <c r="E261" s="3" t="s">
        <v>12</v>
      </c>
      <c r="F261" s="3" t="s">
        <v>13</v>
      </c>
      <c r="G261" s="3" t="s">
        <v>14</v>
      </c>
      <c r="H261" s="3" t="s">
        <v>22</v>
      </c>
      <c r="I261" s="6" t="s">
        <v>16</v>
      </c>
      <c r="J261" s="7" t="s">
        <v>17</v>
      </c>
      <c r="K261" s="7">
        <f>(('Grayscale Color'!$H$482/'Grayscale Color'!$J$482)*(C261-'Grayscale Color'!$K$482))+'Grayscale Color'!$I$482</f>
        <v>79.75353453</v>
      </c>
    </row>
    <row r="262" ht="15.75" customHeight="1">
      <c r="A262" s="3" t="s">
        <v>179</v>
      </c>
      <c r="B262" s="4">
        <v>44347.0</v>
      </c>
      <c r="C262" s="5">
        <v>99.132</v>
      </c>
      <c r="D262" s="5">
        <v>19.227</v>
      </c>
      <c r="E262" s="3" t="s">
        <v>12</v>
      </c>
      <c r="F262" s="3" t="s">
        <v>23</v>
      </c>
      <c r="G262" s="3" t="s">
        <v>24</v>
      </c>
      <c r="H262" s="3" t="s">
        <v>25</v>
      </c>
      <c r="I262" s="6" t="s">
        <v>16</v>
      </c>
      <c r="J262" s="7" t="s">
        <v>17</v>
      </c>
      <c r="K262" s="7">
        <f>(('Grayscale Color'!$H$482/'Grayscale Color'!$J$482)*(C262-'Grayscale Color'!$K$482))+'Grayscale Color'!$I$482</f>
        <v>68.87720732</v>
      </c>
    </row>
    <row r="263" ht="15.75" customHeight="1">
      <c r="A263" s="3" t="s">
        <v>179</v>
      </c>
      <c r="B263" s="4">
        <v>44347.0</v>
      </c>
      <c r="C263" s="5">
        <v>49.265</v>
      </c>
      <c r="D263" s="5">
        <v>18.674</v>
      </c>
      <c r="E263" s="3" t="s">
        <v>12</v>
      </c>
      <c r="F263" s="3" t="s">
        <v>26</v>
      </c>
      <c r="G263" s="3" t="s">
        <v>27</v>
      </c>
      <c r="H263" s="3" t="s">
        <v>28</v>
      </c>
      <c r="I263" s="6" t="s">
        <v>16</v>
      </c>
      <c r="J263" s="7" t="s">
        <v>17</v>
      </c>
      <c r="K263" s="7">
        <f>(('Grayscale Color'!$H$482/'Grayscale Color'!$J$482)*(C263-'Grayscale Color'!$K$482))+'Grayscale Color'!$I$482</f>
        <v>35.87429817</v>
      </c>
    </row>
    <row r="264" ht="15.75" customHeight="1">
      <c r="A264" s="3" t="s">
        <v>179</v>
      </c>
      <c r="B264" s="4">
        <v>44347.0</v>
      </c>
      <c r="C264" s="5">
        <v>80.561</v>
      </c>
      <c r="D264" s="5">
        <v>19.386</v>
      </c>
      <c r="E264" s="3" t="s">
        <v>12</v>
      </c>
      <c r="F264" s="3" t="s">
        <v>26</v>
      </c>
      <c r="G264" s="3" t="s">
        <v>29</v>
      </c>
      <c r="H264" s="3" t="s">
        <v>30</v>
      </c>
      <c r="I264" s="6" t="s">
        <v>16</v>
      </c>
      <c r="J264" s="7" t="s">
        <v>17</v>
      </c>
      <c r="K264" s="7">
        <f>(('Grayscale Color'!$H$482/'Grayscale Color'!$J$482)*(C264-'Grayscale Color'!$K$482))+'Grayscale Color'!$I$482</f>
        <v>56.58657372</v>
      </c>
    </row>
    <row r="265" ht="15.75" customHeight="1">
      <c r="A265" s="3" t="s">
        <v>179</v>
      </c>
      <c r="B265" s="4">
        <v>44347.0</v>
      </c>
      <c r="C265" s="5">
        <v>74.085</v>
      </c>
      <c r="D265" s="5">
        <v>17.998</v>
      </c>
      <c r="E265" s="3" t="s">
        <v>12</v>
      </c>
      <c r="F265" s="3" t="s">
        <v>19</v>
      </c>
      <c r="G265" s="3" t="s">
        <v>31</v>
      </c>
      <c r="H265" s="3" t="s">
        <v>32</v>
      </c>
      <c r="I265" s="6" t="s">
        <v>16</v>
      </c>
      <c r="J265" s="7" t="s">
        <v>17</v>
      </c>
      <c r="K265" s="7">
        <f>(('Grayscale Color'!$H$482/'Grayscale Color'!$J$482)*(C265-'Grayscale Color'!$K$482))+'Grayscale Color'!$I$482</f>
        <v>52.30063633</v>
      </c>
    </row>
    <row r="266" ht="15.75" customHeight="1">
      <c r="A266" s="3" t="s">
        <v>179</v>
      </c>
      <c r="B266" s="4">
        <v>44347.0</v>
      </c>
      <c r="C266" s="5">
        <v>62.601</v>
      </c>
      <c r="D266" s="5">
        <v>21.421</v>
      </c>
      <c r="E266" s="3" t="s">
        <v>12</v>
      </c>
      <c r="F266" s="3" t="s">
        <v>26</v>
      </c>
      <c r="G266" s="3" t="s">
        <v>29</v>
      </c>
      <c r="H266" s="3" t="s">
        <v>33</v>
      </c>
      <c r="I266" s="6" t="s">
        <v>16</v>
      </c>
      <c r="J266" s="7" t="s">
        <v>17</v>
      </c>
      <c r="K266" s="7">
        <f>(('Grayscale Color'!$H$482/'Grayscale Color'!$J$482)*(C266-'Grayscale Color'!$K$482))+'Grayscale Color'!$I$482</f>
        <v>44.70031129</v>
      </c>
    </row>
    <row r="267" ht="15.75" customHeight="1">
      <c r="A267" s="3" t="s">
        <v>179</v>
      </c>
      <c r="B267" s="4">
        <v>44347.0</v>
      </c>
      <c r="C267" s="5">
        <v>101.846</v>
      </c>
      <c r="D267" s="5">
        <v>8.885</v>
      </c>
      <c r="E267" s="3" t="s">
        <v>12</v>
      </c>
      <c r="F267" s="3" t="s">
        <v>13</v>
      </c>
      <c r="G267" s="3" t="s">
        <v>34</v>
      </c>
      <c r="H267" s="3" t="s">
        <v>35</v>
      </c>
      <c r="I267" s="6" t="s">
        <v>16</v>
      </c>
      <c r="J267" s="7" t="s">
        <v>17</v>
      </c>
      <c r="K267" s="7">
        <f>(('Grayscale Color'!$H$482/'Grayscale Color'!$J$482)*(C267-'Grayscale Color'!$K$482))+'Grayscale Color'!$I$482</f>
        <v>70.67338306</v>
      </c>
    </row>
    <row r="268" ht="15.75" customHeight="1">
      <c r="A268" s="3" t="s">
        <v>179</v>
      </c>
      <c r="B268" s="4">
        <v>44347.0</v>
      </c>
      <c r="C268" s="5">
        <v>48.602</v>
      </c>
      <c r="D268" s="5">
        <v>8.85</v>
      </c>
      <c r="E268" s="3" t="s">
        <v>12</v>
      </c>
      <c r="F268" s="3" t="s">
        <v>26</v>
      </c>
      <c r="G268" s="3" t="s">
        <v>36</v>
      </c>
      <c r="H268" s="3" t="s">
        <v>37</v>
      </c>
      <c r="I268" s="6" t="s">
        <v>16</v>
      </c>
      <c r="J268" s="7" t="s">
        <v>17</v>
      </c>
      <c r="K268" s="7">
        <f>(('Grayscale Color'!$H$482/'Grayscale Color'!$J$482)*(C268-'Grayscale Color'!$K$482))+'Grayscale Color'!$I$482</f>
        <v>35.43551242</v>
      </c>
    </row>
    <row r="269" ht="15.75" customHeight="1">
      <c r="A269" s="3" t="s">
        <v>179</v>
      </c>
      <c r="B269" s="4">
        <v>44347.0</v>
      </c>
      <c r="C269" s="5">
        <v>53.004</v>
      </c>
      <c r="D269" s="5">
        <v>12.601</v>
      </c>
      <c r="E269" s="3" t="s">
        <v>12</v>
      </c>
      <c r="F269" s="3" t="s">
        <v>19</v>
      </c>
      <c r="G269" s="3" t="s">
        <v>38</v>
      </c>
      <c r="H269" s="3" t="s">
        <v>39</v>
      </c>
      <c r="I269" s="6" t="s">
        <v>16</v>
      </c>
      <c r="J269" s="7" t="s">
        <v>17</v>
      </c>
      <c r="K269" s="7">
        <f>(('Grayscale Color'!$H$482/'Grayscale Color'!$J$482)*(C269-'Grayscale Color'!$K$482))+'Grayscale Color'!$I$482</f>
        <v>38.34883799</v>
      </c>
    </row>
    <row r="270" ht="15.75" customHeight="1">
      <c r="A270" s="3" t="s">
        <v>179</v>
      </c>
      <c r="B270" s="4">
        <v>44347.0</v>
      </c>
      <c r="C270" s="5">
        <v>119.772</v>
      </c>
      <c r="D270" s="5">
        <v>19.101</v>
      </c>
      <c r="E270" s="3" t="s">
        <v>12</v>
      </c>
      <c r="F270" s="3" t="s">
        <v>23</v>
      </c>
      <c r="G270" s="3" t="s">
        <v>40</v>
      </c>
      <c r="H270" s="3" t="s">
        <v>41</v>
      </c>
      <c r="I270" s="6" t="s">
        <v>16</v>
      </c>
      <c r="J270" s="5" t="s">
        <v>42</v>
      </c>
      <c r="K270" s="7">
        <f>(('Grayscale Color'!$H$502/'Grayscale Color'!$J$502)*(C270-'Grayscale Color'!$K$502))+'Grayscale Color'!$I$502</f>
        <v>77.51362018</v>
      </c>
    </row>
    <row r="271" ht="15.75" customHeight="1">
      <c r="A271" s="3" t="s">
        <v>179</v>
      </c>
      <c r="B271" s="4">
        <v>44347.0</v>
      </c>
      <c r="C271" s="5">
        <v>76.738</v>
      </c>
      <c r="D271" s="5">
        <v>20.215</v>
      </c>
      <c r="E271" s="3" t="s">
        <v>12</v>
      </c>
      <c r="F271" s="3" t="s">
        <v>19</v>
      </c>
      <c r="G271" s="3" t="s">
        <v>38</v>
      </c>
      <c r="H271" s="3" t="s">
        <v>43</v>
      </c>
      <c r="I271" s="6" t="s">
        <v>16</v>
      </c>
      <c r="J271" s="5" t="s">
        <v>42</v>
      </c>
      <c r="K271" s="7">
        <f>(('Grayscale Color'!$H$502/'Grayscale Color'!$J$502)*(C271-'Grayscale Color'!$K$502))+'Grayscale Color'!$I$502</f>
        <v>50.25334209</v>
      </c>
    </row>
    <row r="272" ht="15.75" customHeight="1">
      <c r="A272" s="3" t="s">
        <v>179</v>
      </c>
      <c r="B272" s="4">
        <v>44347.0</v>
      </c>
      <c r="C272" s="5">
        <v>102.453</v>
      </c>
      <c r="D272" s="5">
        <v>16.949</v>
      </c>
      <c r="E272" s="3" t="s">
        <v>12</v>
      </c>
      <c r="F272" s="3" t="s">
        <v>23</v>
      </c>
      <c r="G272" s="3" t="s">
        <v>40</v>
      </c>
      <c r="H272" s="3" t="s">
        <v>44</v>
      </c>
      <c r="I272" s="6" t="s">
        <v>16</v>
      </c>
      <c r="J272" s="5" t="s">
        <v>42</v>
      </c>
      <c r="K272" s="7">
        <f>(('Grayscale Color'!$H$502/'Grayscale Color'!$J$502)*(C272-'Grayscale Color'!$K$502))+'Grayscale Color'!$I$502</f>
        <v>66.54274236</v>
      </c>
    </row>
    <row r="273" ht="15.75" customHeight="1">
      <c r="A273" s="3" t="s">
        <v>179</v>
      </c>
      <c r="B273" s="4">
        <v>44347.0</v>
      </c>
      <c r="C273" s="5">
        <v>57.912</v>
      </c>
      <c r="D273" s="5">
        <v>14.714</v>
      </c>
      <c r="E273" s="3" t="s">
        <v>12</v>
      </c>
      <c r="F273" s="3" t="s">
        <v>26</v>
      </c>
      <c r="G273" s="3" t="s">
        <v>29</v>
      </c>
      <c r="H273" s="3" t="s">
        <v>45</v>
      </c>
      <c r="I273" s="6" t="s">
        <v>16</v>
      </c>
      <c r="J273" s="5" t="s">
        <v>42</v>
      </c>
      <c r="K273" s="7">
        <f>(('Grayscale Color'!$H$502/'Grayscale Color'!$J$502)*(C273-'Grayscale Color'!$K$502))+'Grayscale Color'!$I$502</f>
        <v>38.32784143</v>
      </c>
    </row>
    <row r="274" ht="15.75" customHeight="1">
      <c r="A274" s="3" t="s">
        <v>179</v>
      </c>
      <c r="B274" s="4">
        <v>44347.0</v>
      </c>
      <c r="C274" s="5">
        <v>94.065</v>
      </c>
      <c r="D274" s="5">
        <v>19.797</v>
      </c>
      <c r="E274" s="3" t="s">
        <v>12</v>
      </c>
      <c r="F274" s="3" t="s">
        <v>23</v>
      </c>
      <c r="G274" s="3" t="s">
        <v>24</v>
      </c>
      <c r="H274" s="3" t="s">
        <v>46</v>
      </c>
      <c r="I274" s="6" t="s">
        <v>16</v>
      </c>
      <c r="J274" s="5" t="s">
        <v>42</v>
      </c>
      <c r="K274" s="7">
        <f>(('Grayscale Color'!$H$502/'Grayscale Color'!$J$502)*(C274-'Grayscale Color'!$K$502))+'Grayscale Color'!$I$502</f>
        <v>61.22928759</v>
      </c>
    </row>
    <row r="275" ht="15.75" customHeight="1">
      <c r="A275" s="3" t="s">
        <v>179</v>
      </c>
      <c r="B275" s="4">
        <v>44347.0</v>
      </c>
      <c r="C275" s="5">
        <v>46.616</v>
      </c>
      <c r="D275" s="5">
        <v>9.357</v>
      </c>
      <c r="E275" s="3" t="s">
        <v>12</v>
      </c>
      <c r="F275" s="3" t="s">
        <v>26</v>
      </c>
      <c r="G275" s="3" t="s">
        <v>27</v>
      </c>
      <c r="H275" s="3" t="s">
        <v>47</v>
      </c>
      <c r="I275" s="6" t="s">
        <v>16</v>
      </c>
      <c r="J275" s="5" t="s">
        <v>42</v>
      </c>
      <c r="K275" s="7">
        <f>(('Grayscale Color'!$H$502/'Grayscale Color'!$J$502)*(C275-'Grayscale Color'!$K$502))+'Grayscale Color'!$I$502</f>
        <v>31.17228765</v>
      </c>
    </row>
    <row r="276" ht="15.75" customHeight="1">
      <c r="A276" s="3" t="s">
        <v>179</v>
      </c>
      <c r="B276" s="4">
        <v>44347.0</v>
      </c>
      <c r="C276" s="5">
        <v>59.993</v>
      </c>
      <c r="D276" s="5">
        <v>14.002</v>
      </c>
      <c r="E276" s="3" t="s">
        <v>12</v>
      </c>
      <c r="F276" s="3" t="s">
        <v>26</v>
      </c>
      <c r="G276" s="3" t="s">
        <v>36</v>
      </c>
      <c r="H276" s="3" t="s">
        <v>48</v>
      </c>
      <c r="I276" s="6" t="s">
        <v>16</v>
      </c>
      <c r="J276" s="5" t="s">
        <v>42</v>
      </c>
      <c r="K276" s="7">
        <f>(('Grayscale Color'!$H$502/'Grayscale Color'!$J$502)*(C276-'Grayscale Color'!$K$502))+'Grayscale Color'!$I$502</f>
        <v>39.64606978</v>
      </c>
    </row>
    <row r="277" ht="15.75" customHeight="1">
      <c r="A277" s="3" t="s">
        <v>179</v>
      </c>
      <c r="B277" s="4">
        <v>44347.0</v>
      </c>
      <c r="C277" s="5">
        <v>97.253</v>
      </c>
      <c r="D277" s="5">
        <v>8.177</v>
      </c>
      <c r="E277" s="3" t="s">
        <v>12</v>
      </c>
      <c r="F277" s="3" t="s">
        <v>13</v>
      </c>
      <c r="G277" s="3" t="s">
        <v>49</v>
      </c>
      <c r="H277" s="3" t="s">
        <v>50</v>
      </c>
      <c r="I277" s="6" t="s">
        <v>16</v>
      </c>
      <c r="J277" s="5" t="s">
        <v>42</v>
      </c>
      <c r="K277" s="7">
        <f>(('Grayscale Color'!$H$502/'Grayscale Color'!$J$502)*(C277-'Grayscale Color'!$K$502))+'Grayscale Color'!$I$502</f>
        <v>63.24875514</v>
      </c>
    </row>
    <row r="278" ht="15.75" customHeight="1">
      <c r="A278" s="3" t="s">
        <v>179</v>
      </c>
      <c r="B278" s="4">
        <v>44347.0</v>
      </c>
      <c r="C278" s="5">
        <v>95.943</v>
      </c>
      <c r="D278" s="5">
        <v>21.036</v>
      </c>
      <c r="E278" s="3" t="s">
        <v>12</v>
      </c>
      <c r="F278" s="3" t="s">
        <v>23</v>
      </c>
      <c r="G278" s="3" t="s">
        <v>51</v>
      </c>
      <c r="H278" s="3" t="s">
        <v>52</v>
      </c>
      <c r="I278" s="6" t="s">
        <v>16</v>
      </c>
      <c r="J278" s="5" t="s">
        <v>42</v>
      </c>
      <c r="K278" s="7">
        <f>(('Grayscale Color'!$H$502/'Grayscale Color'!$J$502)*(C278-'Grayscale Color'!$K$502))+'Grayscale Color'!$I$502</f>
        <v>62.41892374</v>
      </c>
    </row>
    <row r="279" ht="15.75" customHeight="1">
      <c r="A279" s="3" t="s">
        <v>179</v>
      </c>
      <c r="B279" s="4">
        <v>44347.0</v>
      </c>
      <c r="C279" s="5">
        <v>68.269</v>
      </c>
      <c r="D279" s="5">
        <v>11.788</v>
      </c>
      <c r="E279" s="3" t="s">
        <v>12</v>
      </c>
      <c r="F279" s="3" t="s">
        <v>19</v>
      </c>
      <c r="G279" s="3" t="s">
        <v>53</v>
      </c>
      <c r="H279" s="3" t="s">
        <v>54</v>
      </c>
      <c r="I279" s="6" t="s">
        <v>16</v>
      </c>
      <c r="J279" s="5" t="s">
        <v>42</v>
      </c>
      <c r="K279" s="7">
        <f>(('Grayscale Color'!$H$502/'Grayscale Color'!$J$502)*(C279-'Grayscale Color'!$K$502))+'Grayscale Color'!$I$502</f>
        <v>44.88857713</v>
      </c>
    </row>
    <row r="280" ht="15.75" customHeight="1">
      <c r="A280" s="3" t="s">
        <v>179</v>
      </c>
      <c r="B280" s="4">
        <v>44347.0</v>
      </c>
      <c r="C280" s="5">
        <v>36.066</v>
      </c>
      <c r="D280" s="5">
        <v>10.205</v>
      </c>
      <c r="E280" s="3" t="s">
        <v>12</v>
      </c>
      <c r="F280" s="3" t="s">
        <v>26</v>
      </c>
      <c r="G280" s="3" t="s">
        <v>55</v>
      </c>
      <c r="H280" s="3" t="s">
        <v>56</v>
      </c>
      <c r="I280" s="6" t="s">
        <v>16</v>
      </c>
      <c r="J280" s="5" t="s">
        <v>42</v>
      </c>
      <c r="K280" s="7">
        <f>(('Grayscale Color'!$H$502/'Grayscale Color'!$J$502)*(C280-'Grayscale Color'!$K$502))+'Grayscale Color'!$I$502</f>
        <v>24.48929435</v>
      </c>
    </row>
    <row r="281" ht="15.75" customHeight="1">
      <c r="A281" s="3" t="s">
        <v>179</v>
      </c>
      <c r="B281" s="4">
        <v>44347.0</v>
      </c>
      <c r="C281" s="5">
        <v>93.064</v>
      </c>
      <c r="D281" s="5">
        <v>7.873</v>
      </c>
      <c r="E281" s="3" t="s">
        <v>12</v>
      </c>
      <c r="F281" s="3" t="s">
        <v>13</v>
      </c>
      <c r="G281" s="3" t="s">
        <v>57</v>
      </c>
      <c r="H281" s="3" t="s">
        <v>58</v>
      </c>
      <c r="I281" s="6" t="s">
        <v>16</v>
      </c>
      <c r="J281" s="5" t="s">
        <v>42</v>
      </c>
      <c r="K281" s="7">
        <f>(('Grayscale Color'!$H$502/'Grayscale Color'!$J$502)*(C281-'Grayscale Color'!$K$502))+'Grayscale Color'!$I$502</f>
        <v>60.59519505</v>
      </c>
    </row>
    <row r="282" ht="15.75" customHeight="1">
      <c r="A282" s="3" t="s">
        <v>179</v>
      </c>
      <c r="B282" s="4">
        <v>44347.0</v>
      </c>
      <c r="C282" s="5">
        <v>102.271</v>
      </c>
      <c r="D282" s="5">
        <v>15.894</v>
      </c>
      <c r="E282" s="3" t="s">
        <v>12</v>
      </c>
      <c r="F282" s="3" t="s">
        <v>23</v>
      </c>
      <c r="G282" s="3" t="s">
        <v>24</v>
      </c>
      <c r="H282" s="3" t="s">
        <v>59</v>
      </c>
      <c r="I282" s="6" t="s">
        <v>16</v>
      </c>
      <c r="J282" s="5" t="s">
        <v>60</v>
      </c>
      <c r="K282" s="7">
        <f>(('Grayscale Color'!$H$522/'Grayscale Color'!$J$522)*(C282-'Grayscale Color'!$K$522))+'Grayscale Color'!$I$522</f>
        <v>69.71757478</v>
      </c>
    </row>
    <row r="283" ht="15.75" customHeight="1">
      <c r="A283" s="3" t="s">
        <v>179</v>
      </c>
      <c r="B283" s="4">
        <v>44347.0</v>
      </c>
      <c r="C283" s="5">
        <v>54.612</v>
      </c>
      <c r="D283" s="5">
        <v>24.919</v>
      </c>
      <c r="E283" s="3" t="s">
        <v>12</v>
      </c>
      <c r="F283" s="3" t="s">
        <v>19</v>
      </c>
      <c r="G283" s="3" t="s">
        <v>38</v>
      </c>
      <c r="H283" s="3" t="s">
        <v>61</v>
      </c>
      <c r="I283" s="6" t="s">
        <v>16</v>
      </c>
      <c r="J283" s="5" t="s">
        <v>60</v>
      </c>
      <c r="K283" s="7">
        <f>(('Grayscale Color'!$H$522/'Grayscale Color'!$J$522)*(C283-'Grayscale Color'!$K$522))+'Grayscale Color'!$I$522</f>
        <v>39.04679691</v>
      </c>
    </row>
    <row r="284" ht="15.75" customHeight="1">
      <c r="A284" s="3" t="s">
        <v>179</v>
      </c>
      <c r="B284" s="4">
        <v>44347.0</v>
      </c>
      <c r="C284" s="5">
        <v>69.796</v>
      </c>
      <c r="D284" s="5">
        <v>15.302</v>
      </c>
      <c r="E284" s="3" t="s">
        <v>12</v>
      </c>
      <c r="F284" s="3" t="s">
        <v>19</v>
      </c>
      <c r="G284" s="3" t="s">
        <v>20</v>
      </c>
      <c r="H284" s="3" t="s">
        <v>62</v>
      </c>
      <c r="I284" s="6" t="s">
        <v>16</v>
      </c>
      <c r="J284" s="5" t="s">
        <v>60</v>
      </c>
      <c r="K284" s="7">
        <f>(('Grayscale Color'!$H$522/'Grayscale Color'!$J$522)*(C284-'Grayscale Color'!$K$522))+'Grayscale Color'!$I$522</f>
        <v>48.81840545</v>
      </c>
    </row>
    <row r="285" ht="15.75" customHeight="1">
      <c r="A285" s="3" t="s">
        <v>179</v>
      </c>
      <c r="B285" s="4">
        <v>44347.0</v>
      </c>
      <c r="C285" s="5">
        <v>67.786</v>
      </c>
      <c r="D285" s="5">
        <v>14.326</v>
      </c>
      <c r="E285" s="3" t="s">
        <v>12</v>
      </c>
      <c r="F285" s="3" t="s">
        <v>19</v>
      </c>
      <c r="G285" s="3" t="s">
        <v>20</v>
      </c>
      <c r="H285" s="3" t="s">
        <v>63</v>
      </c>
      <c r="I285" s="6" t="s">
        <v>16</v>
      </c>
      <c r="J285" s="5" t="s">
        <v>60</v>
      </c>
      <c r="K285" s="7">
        <f>(('Grayscale Color'!$H$522/'Grayscale Color'!$J$522)*(C285-'Grayscale Color'!$K$522))+'Grayscale Color'!$I$522</f>
        <v>47.52487718</v>
      </c>
    </row>
    <row r="286" ht="15.75" customHeight="1">
      <c r="A286" s="3" t="s">
        <v>179</v>
      </c>
      <c r="B286" s="4">
        <v>44347.0</v>
      </c>
      <c r="C286" s="5">
        <v>86.695</v>
      </c>
      <c r="D286" s="5">
        <v>8.453</v>
      </c>
      <c r="E286" s="3" t="s">
        <v>12</v>
      </c>
      <c r="F286" s="3" t="s">
        <v>13</v>
      </c>
      <c r="G286" s="3" t="s">
        <v>34</v>
      </c>
      <c r="H286" s="3" t="s">
        <v>64</v>
      </c>
      <c r="I286" s="6" t="s">
        <v>16</v>
      </c>
      <c r="J286" s="5" t="s">
        <v>60</v>
      </c>
      <c r="K286" s="7">
        <f>(('Grayscale Color'!$H$522/'Grayscale Color'!$J$522)*(C286-'Grayscale Color'!$K$522))+'Grayscale Color'!$I$522</f>
        <v>59.69369606</v>
      </c>
    </row>
    <row r="287" ht="15.75" customHeight="1">
      <c r="A287" s="3" t="s">
        <v>179</v>
      </c>
      <c r="B287" s="4">
        <v>44347.0</v>
      </c>
      <c r="C287" s="5">
        <v>88.615</v>
      </c>
      <c r="D287" s="5">
        <v>9.38</v>
      </c>
      <c r="E287" s="3" t="s">
        <v>12</v>
      </c>
      <c r="F287" s="3" t="s">
        <v>13</v>
      </c>
      <c r="G287" s="3" t="s">
        <v>49</v>
      </c>
      <c r="H287" s="3" t="s">
        <v>65</v>
      </c>
      <c r="I287" s="6" t="s">
        <v>16</v>
      </c>
      <c r="J287" s="5" t="s">
        <v>60</v>
      </c>
      <c r="K287" s="7">
        <f>(('Grayscale Color'!$H$522/'Grayscale Color'!$J$522)*(C287-'Grayscale Color'!$K$522))+'Grayscale Color'!$I$522</f>
        <v>60.92930514</v>
      </c>
    </row>
    <row r="288" ht="15.75" customHeight="1">
      <c r="A288" s="3" t="s">
        <v>179</v>
      </c>
      <c r="B288" s="4">
        <v>44347.0</v>
      </c>
      <c r="C288" s="5">
        <v>95.845</v>
      </c>
      <c r="D288" s="5">
        <v>11.347</v>
      </c>
      <c r="E288" s="3" t="s">
        <v>12</v>
      </c>
      <c r="F288" s="3" t="s">
        <v>23</v>
      </c>
      <c r="G288" s="3" t="s">
        <v>51</v>
      </c>
      <c r="H288" s="3" t="s">
        <v>66</v>
      </c>
      <c r="I288" s="6" t="s">
        <v>16</v>
      </c>
      <c r="J288" s="5" t="s">
        <v>60</v>
      </c>
      <c r="K288" s="7">
        <f>(('Grayscale Color'!$H$522/'Grayscale Color'!$J$522)*(C288-'Grayscale Color'!$K$522))+'Grayscale Color'!$I$522</f>
        <v>65.58214562</v>
      </c>
    </row>
    <row r="289" ht="15.75" customHeight="1">
      <c r="A289" s="3" t="s">
        <v>179</v>
      </c>
      <c r="B289" s="4">
        <v>44347.0</v>
      </c>
      <c r="C289" s="5">
        <v>72.617</v>
      </c>
      <c r="D289" s="5">
        <v>15.541</v>
      </c>
      <c r="E289" s="3" t="s">
        <v>12</v>
      </c>
      <c r="F289" s="3" t="s">
        <v>23</v>
      </c>
      <c r="G289" s="3" t="s">
        <v>40</v>
      </c>
      <c r="H289" s="3" t="s">
        <v>67</v>
      </c>
      <c r="I289" s="6" t="s">
        <v>16</v>
      </c>
      <c r="J289" s="5" t="s">
        <v>60</v>
      </c>
      <c r="K289" s="7">
        <f>(('Grayscale Color'!$H$522/'Grayscale Color'!$J$522)*(C289-'Grayscale Color'!$K$522))+'Grayscale Color'!$I$522</f>
        <v>50.63384984</v>
      </c>
    </row>
    <row r="290" ht="15.75" customHeight="1">
      <c r="A290" s="3" t="s">
        <v>179</v>
      </c>
      <c r="B290" s="4">
        <v>44347.0</v>
      </c>
      <c r="C290" s="5">
        <v>80.801</v>
      </c>
      <c r="D290" s="5">
        <v>13.439</v>
      </c>
      <c r="E290" s="3" t="s">
        <v>12</v>
      </c>
      <c r="F290" s="3" t="s">
        <v>23</v>
      </c>
      <c r="G290" s="3" t="s">
        <v>68</v>
      </c>
      <c r="H290" s="3" t="s">
        <v>69</v>
      </c>
      <c r="I290" s="6" t="s">
        <v>70</v>
      </c>
      <c r="J290" s="7" t="s">
        <v>71</v>
      </c>
      <c r="K290" s="7">
        <f>(('Grayscale Color'!$H$542/'Grayscale Color'!$J$542)*(C290-'Grayscale Color'!$K$542))+'Grayscale Color'!$I$542</f>
        <v>70.403232</v>
      </c>
    </row>
    <row r="291" ht="15.75" customHeight="1">
      <c r="A291" s="3" t="s">
        <v>179</v>
      </c>
      <c r="B291" s="4">
        <v>44347.0</v>
      </c>
      <c r="C291" s="5">
        <v>69.097</v>
      </c>
      <c r="D291" s="5">
        <v>12.542</v>
      </c>
      <c r="E291" s="3" t="s">
        <v>12</v>
      </c>
      <c r="F291" s="3" t="s">
        <v>26</v>
      </c>
      <c r="G291" s="3" t="s">
        <v>27</v>
      </c>
      <c r="H291" s="3" t="s">
        <v>72</v>
      </c>
      <c r="I291" s="6" t="s">
        <v>70</v>
      </c>
      <c r="J291" s="7" t="s">
        <v>71</v>
      </c>
      <c r="K291" s="7">
        <f>(('Grayscale Color'!$H$542/'Grayscale Color'!$J$542)*(C291-'Grayscale Color'!$K$542))+'Grayscale Color'!$I$542</f>
        <v>59.24562358</v>
      </c>
    </row>
    <row r="292" ht="15.75" customHeight="1">
      <c r="A292" s="3" t="s">
        <v>179</v>
      </c>
      <c r="B292" s="4">
        <v>44347.0</v>
      </c>
      <c r="C292" s="5">
        <v>74.07</v>
      </c>
      <c r="D292" s="5">
        <v>12.129</v>
      </c>
      <c r="E292" s="3" t="s">
        <v>12</v>
      </c>
      <c r="F292" s="3" t="s">
        <v>23</v>
      </c>
      <c r="G292" s="3" t="s">
        <v>40</v>
      </c>
      <c r="H292" s="3" t="s">
        <v>73</v>
      </c>
      <c r="I292" s="6" t="s">
        <v>70</v>
      </c>
      <c r="J292" s="7" t="s">
        <v>71</v>
      </c>
      <c r="K292" s="7">
        <f>(('Grayscale Color'!$H$542/'Grayscale Color'!$J$542)*(C292-'Grayscale Color'!$K$542))+'Grayscale Color'!$I$542</f>
        <v>63.98646318</v>
      </c>
    </row>
    <row r="293" ht="15.75" customHeight="1">
      <c r="A293" s="3" t="s">
        <v>179</v>
      </c>
      <c r="B293" s="4">
        <v>44347.0</v>
      </c>
      <c r="C293" s="5">
        <v>48.264</v>
      </c>
      <c r="D293" s="5">
        <v>11.956</v>
      </c>
      <c r="E293" s="3" t="s">
        <v>12</v>
      </c>
      <c r="F293" s="3" t="s">
        <v>19</v>
      </c>
      <c r="G293" s="3" t="s">
        <v>53</v>
      </c>
      <c r="H293" s="3" t="s">
        <v>74</v>
      </c>
      <c r="I293" s="6" t="s">
        <v>70</v>
      </c>
      <c r="J293" s="7" t="s">
        <v>71</v>
      </c>
      <c r="K293" s="7">
        <f>(('Grayscale Color'!$H$542/'Grayscale Color'!$J$542)*(C293-'Grayscale Color'!$K$542))+'Grayscale Color'!$I$542</f>
        <v>39.38519499</v>
      </c>
    </row>
    <row r="294" ht="15.75" customHeight="1">
      <c r="A294" s="3" t="s">
        <v>179</v>
      </c>
      <c r="B294" s="4">
        <v>44347.0</v>
      </c>
      <c r="C294" s="5">
        <v>99.447</v>
      </c>
      <c r="D294" s="5">
        <v>8.57</v>
      </c>
      <c r="E294" s="3" t="s">
        <v>12</v>
      </c>
      <c r="F294" s="3" t="s">
        <v>13</v>
      </c>
      <c r="G294" s="3" t="s">
        <v>34</v>
      </c>
      <c r="H294" s="3" t="s">
        <v>75</v>
      </c>
      <c r="I294" s="6" t="s">
        <v>70</v>
      </c>
      <c r="J294" s="7" t="s">
        <v>71</v>
      </c>
      <c r="K294" s="7">
        <f>(('Grayscale Color'!$H$542/'Grayscale Color'!$J$542)*(C294-'Grayscale Color'!$K$542))+'Grayscale Color'!$I$542</f>
        <v>88.17875888</v>
      </c>
    </row>
    <row r="295" ht="15.75" customHeight="1">
      <c r="A295" s="3" t="s">
        <v>179</v>
      </c>
      <c r="B295" s="4">
        <v>44347.0</v>
      </c>
      <c r="C295" s="5">
        <v>118.448</v>
      </c>
      <c r="D295" s="5">
        <v>14.793</v>
      </c>
      <c r="E295" s="3" t="s">
        <v>12</v>
      </c>
      <c r="F295" s="3" t="s">
        <v>23</v>
      </c>
      <c r="G295" s="3" t="s">
        <v>51</v>
      </c>
      <c r="H295" s="3" t="s">
        <v>76</v>
      </c>
      <c r="I295" s="6" t="s">
        <v>70</v>
      </c>
      <c r="J295" s="7" t="s">
        <v>71</v>
      </c>
      <c r="K295" s="7">
        <f>(('Grayscale Color'!$H$542/'Grayscale Color'!$J$542)*(C295-'Grayscale Color'!$K$542))+'Grayscale Color'!$I$542</f>
        <v>106.2927129</v>
      </c>
    </row>
    <row r="296" ht="15.75" customHeight="1">
      <c r="A296" s="3" t="s">
        <v>179</v>
      </c>
      <c r="B296" s="4">
        <v>44347.0</v>
      </c>
      <c r="C296" s="5">
        <v>72.113</v>
      </c>
      <c r="D296" s="5">
        <v>14.081</v>
      </c>
      <c r="E296" s="3" t="s">
        <v>12</v>
      </c>
      <c r="F296" s="3" t="s">
        <v>19</v>
      </c>
      <c r="G296" s="3" t="s">
        <v>31</v>
      </c>
      <c r="H296" s="3" t="s">
        <v>77</v>
      </c>
      <c r="I296" s="6" t="s">
        <v>70</v>
      </c>
      <c r="J296" s="7" t="s">
        <v>71</v>
      </c>
      <c r="K296" s="7">
        <f>(('Grayscale Color'!$H$542/'Grayscale Color'!$J$542)*(C296-'Grayscale Color'!$K$542))+'Grayscale Color'!$I$542</f>
        <v>62.12082411</v>
      </c>
    </row>
    <row r="297" ht="15.75" customHeight="1">
      <c r="A297" s="3" t="s">
        <v>179</v>
      </c>
      <c r="B297" s="4">
        <v>44347.0</v>
      </c>
      <c r="C297" s="5">
        <v>43.731</v>
      </c>
      <c r="D297" s="5">
        <v>23.23</v>
      </c>
      <c r="E297" s="3" t="s">
        <v>12</v>
      </c>
      <c r="F297" s="3" t="s">
        <v>26</v>
      </c>
      <c r="G297" s="3" t="s">
        <v>29</v>
      </c>
      <c r="H297" s="3" t="s">
        <v>78</v>
      </c>
      <c r="I297" s="6" t="s">
        <v>70</v>
      </c>
      <c r="J297" s="7" t="s">
        <v>71</v>
      </c>
      <c r="K297" s="7">
        <f>(('Grayscale Color'!$H$542/'Grayscale Color'!$J$542)*(C297-'Grayscale Color'!$K$542))+'Grayscale Color'!$I$542</f>
        <v>35.06381436</v>
      </c>
    </row>
    <row r="298" ht="15.75" customHeight="1">
      <c r="A298" s="3" t="s">
        <v>179</v>
      </c>
      <c r="B298" s="4">
        <v>44347.0</v>
      </c>
      <c r="C298" s="5">
        <v>110.137</v>
      </c>
      <c r="D298" s="5">
        <v>10.17</v>
      </c>
      <c r="E298" s="3" t="s">
        <v>12</v>
      </c>
      <c r="F298" s="3" t="s">
        <v>13</v>
      </c>
      <c r="G298" s="3" t="s">
        <v>14</v>
      </c>
      <c r="H298" s="3" t="s">
        <v>79</v>
      </c>
      <c r="I298" s="6" t="s">
        <v>70</v>
      </c>
      <c r="J298" s="7" t="s">
        <v>71</v>
      </c>
      <c r="K298" s="7">
        <f>(('Grayscale Color'!$H$542/'Grayscale Color'!$J$542)*(C298-'Grayscale Color'!$K$542))+'Grayscale Color'!$I$542</f>
        <v>98.36970505</v>
      </c>
    </row>
    <row r="299" ht="15.75" customHeight="1">
      <c r="A299" s="3" t="s">
        <v>179</v>
      </c>
      <c r="B299" s="4">
        <v>44347.0</v>
      </c>
      <c r="C299" s="5">
        <v>71.135</v>
      </c>
      <c r="D299" s="5">
        <v>17.492</v>
      </c>
      <c r="E299" s="3" t="s">
        <v>12</v>
      </c>
      <c r="F299" s="3" t="s">
        <v>19</v>
      </c>
      <c r="G299" s="3" t="s">
        <v>38</v>
      </c>
      <c r="H299" s="3" t="s">
        <v>80</v>
      </c>
      <c r="I299" s="6" t="s">
        <v>70</v>
      </c>
      <c r="J299" s="7" t="s">
        <v>71</v>
      </c>
      <c r="K299" s="7">
        <f>(('Grayscale Color'!$H$542/'Grayscale Color'!$J$542)*(C299-'Grayscale Color'!$K$542))+'Grayscale Color'!$I$542</f>
        <v>61.18848123</v>
      </c>
    </row>
    <row r="300" ht="15.75" customHeight="1">
      <c r="A300" s="3" t="s">
        <v>179</v>
      </c>
      <c r="B300" s="4">
        <v>44347.0</v>
      </c>
      <c r="C300" s="5">
        <v>100.518</v>
      </c>
      <c r="D300" s="5">
        <v>13.25</v>
      </c>
      <c r="E300" s="3" t="s">
        <v>12</v>
      </c>
      <c r="F300" s="3" t="s">
        <v>23</v>
      </c>
      <c r="G300" s="3" t="s">
        <v>68</v>
      </c>
      <c r="H300" s="3" t="s">
        <v>81</v>
      </c>
      <c r="I300" s="6" t="s">
        <v>70</v>
      </c>
      <c r="J300" s="7" t="s">
        <v>71</v>
      </c>
      <c r="K300" s="7">
        <f>(('Grayscale Color'!$H$542/'Grayscale Color'!$J$542)*(C300-'Grayscale Color'!$K$542))+'Grayscale Color'!$I$542</f>
        <v>89.19976013</v>
      </c>
    </row>
    <row r="301" ht="15.75" customHeight="1">
      <c r="A301" s="3" t="s">
        <v>179</v>
      </c>
      <c r="B301" s="4">
        <v>44347.0</v>
      </c>
      <c r="C301" s="5">
        <v>68.075</v>
      </c>
      <c r="D301" s="5">
        <v>11.694</v>
      </c>
      <c r="E301" s="3" t="s">
        <v>12</v>
      </c>
      <c r="F301" s="3" t="s">
        <v>19</v>
      </c>
      <c r="G301" s="3" t="s">
        <v>20</v>
      </c>
      <c r="H301" s="3" t="s">
        <v>82</v>
      </c>
      <c r="I301" s="6" t="s">
        <v>70</v>
      </c>
      <c r="J301" s="7" t="s">
        <v>71</v>
      </c>
      <c r="K301" s="7">
        <f>(('Grayscale Color'!$H$542/'Grayscale Color'!$J$542)*(C301-'Grayscale Color'!$K$542))+'Grayscale Color'!$I$542</f>
        <v>58.27133481</v>
      </c>
    </row>
    <row r="302" ht="15.75" customHeight="1">
      <c r="A302" s="3" t="s">
        <v>179</v>
      </c>
      <c r="B302" s="4">
        <v>44347.0</v>
      </c>
      <c r="C302" s="5">
        <v>67.172</v>
      </c>
      <c r="D302" s="5">
        <v>15.936</v>
      </c>
      <c r="E302" s="3" t="s">
        <v>12</v>
      </c>
      <c r="F302" s="3" t="s">
        <v>19</v>
      </c>
      <c r="G302" s="3" t="s">
        <v>31</v>
      </c>
      <c r="H302" s="3" t="s">
        <v>83</v>
      </c>
      <c r="I302" s="6" t="s">
        <v>70</v>
      </c>
      <c r="J302" s="5" t="s">
        <v>84</v>
      </c>
      <c r="K302" s="7">
        <f>(('Grayscale Color'!$H$562/'Grayscale Color'!$J$562)*(C302-'Grayscale Color'!$K$562))+'Grayscale Color'!$I$562</f>
        <v>57.0276082</v>
      </c>
    </row>
    <row r="303" ht="15.75" customHeight="1">
      <c r="A303" s="3" t="s">
        <v>179</v>
      </c>
      <c r="B303" s="4">
        <v>44347.0</v>
      </c>
      <c r="C303" s="5">
        <v>58.708</v>
      </c>
      <c r="D303" s="5">
        <v>16.601</v>
      </c>
      <c r="E303" s="3" t="s">
        <v>12</v>
      </c>
      <c r="F303" s="3" t="s">
        <v>19</v>
      </c>
      <c r="G303" s="3" t="s">
        <v>53</v>
      </c>
      <c r="H303" s="3" t="s">
        <v>85</v>
      </c>
      <c r="I303" s="6" t="s">
        <v>70</v>
      </c>
      <c r="J303" s="5" t="s">
        <v>84</v>
      </c>
      <c r="K303" s="7">
        <f>(('Grayscale Color'!$H$562/'Grayscale Color'!$J$562)*(C303-'Grayscale Color'!$K$562))+'Grayscale Color'!$I$562</f>
        <v>49.71188041</v>
      </c>
    </row>
    <row r="304" ht="15.75" customHeight="1">
      <c r="A304" s="3" t="s">
        <v>179</v>
      </c>
      <c r="B304" s="4">
        <v>44347.0</v>
      </c>
      <c r="C304" s="5">
        <v>88.574</v>
      </c>
      <c r="D304" s="5">
        <v>10.719</v>
      </c>
      <c r="E304" s="3" t="s">
        <v>12</v>
      </c>
      <c r="F304" s="3" t="s">
        <v>13</v>
      </c>
      <c r="G304" s="3" t="s">
        <v>57</v>
      </c>
      <c r="H304" s="3" t="s">
        <v>86</v>
      </c>
      <c r="I304" s="6" t="s">
        <v>70</v>
      </c>
      <c r="J304" s="5" t="s">
        <v>84</v>
      </c>
      <c r="K304" s="7">
        <f>(('Grayscale Color'!$H$562/'Grayscale Color'!$J$562)*(C304-'Grayscale Color'!$K$562))+'Grayscale Color'!$I$562</f>
        <v>75.52609662</v>
      </c>
    </row>
    <row r="305" ht="15.75" customHeight="1">
      <c r="A305" s="3" t="s">
        <v>179</v>
      </c>
      <c r="B305" s="4">
        <v>44347.0</v>
      </c>
      <c r="C305" s="5">
        <v>34.032</v>
      </c>
      <c r="D305" s="5">
        <v>7.689</v>
      </c>
      <c r="E305" s="3" t="s">
        <v>12</v>
      </c>
      <c r="F305" s="3" t="s">
        <v>26</v>
      </c>
      <c r="G305" s="3" t="s">
        <v>55</v>
      </c>
      <c r="H305" s="3" t="s">
        <v>87</v>
      </c>
      <c r="I305" s="6" t="s">
        <v>70</v>
      </c>
      <c r="J305" s="5" t="s">
        <v>84</v>
      </c>
      <c r="K305" s="7">
        <f>(('Grayscale Color'!$H$562/'Grayscale Color'!$J$562)*(C305-'Grayscale Color'!$K$562))+'Grayscale Color'!$I$562</f>
        <v>28.38356061</v>
      </c>
    </row>
    <row r="306" ht="15.75" customHeight="1">
      <c r="A306" s="3" t="s">
        <v>179</v>
      </c>
      <c r="B306" s="4">
        <v>44347.0</v>
      </c>
      <c r="C306" s="5">
        <v>60.93</v>
      </c>
      <c r="D306" s="5">
        <v>16.658</v>
      </c>
      <c r="E306" s="3" t="s">
        <v>12</v>
      </c>
      <c r="F306" s="3" t="s">
        <v>26</v>
      </c>
      <c r="G306" s="3" t="s">
        <v>36</v>
      </c>
      <c r="H306" s="3" t="s">
        <v>88</v>
      </c>
      <c r="I306" s="6" t="s">
        <v>70</v>
      </c>
      <c r="J306" s="5" t="s">
        <v>84</v>
      </c>
      <c r="K306" s="7">
        <f>(('Grayscale Color'!$H$562/'Grayscale Color'!$J$562)*(C306-'Grayscale Color'!$K$562))+'Grayscale Color'!$I$562</f>
        <v>51.63243182</v>
      </c>
    </row>
    <row r="307" ht="15.75" customHeight="1">
      <c r="A307" s="3" t="s">
        <v>179</v>
      </c>
      <c r="B307" s="4">
        <v>44347.0</v>
      </c>
      <c r="C307" s="5">
        <v>79.687</v>
      </c>
      <c r="D307" s="5">
        <v>13.691</v>
      </c>
      <c r="E307" s="3" t="s">
        <v>12</v>
      </c>
      <c r="F307" s="3" t="s">
        <v>19</v>
      </c>
      <c r="G307" s="3" t="s">
        <v>20</v>
      </c>
      <c r="H307" s="3" t="s">
        <v>89</v>
      </c>
      <c r="I307" s="6" t="s">
        <v>70</v>
      </c>
      <c r="J307" s="5" t="s">
        <v>84</v>
      </c>
      <c r="K307" s="7">
        <f>(('Grayscale Color'!$H$562/'Grayscale Color'!$J$562)*(C307-'Grayscale Color'!$K$562))+'Grayscale Color'!$I$562</f>
        <v>67.84475532</v>
      </c>
    </row>
    <row r="308" ht="15.75" customHeight="1">
      <c r="A308" s="3" t="s">
        <v>179</v>
      </c>
      <c r="B308" s="4">
        <v>44347.0</v>
      </c>
      <c r="C308" s="5">
        <v>91.236</v>
      </c>
      <c r="D308" s="5">
        <v>11.019</v>
      </c>
      <c r="E308" s="3" t="s">
        <v>12</v>
      </c>
      <c r="F308" s="3" t="s">
        <v>13</v>
      </c>
      <c r="G308" s="3" t="s">
        <v>57</v>
      </c>
      <c r="H308" s="3" t="s">
        <v>90</v>
      </c>
      <c r="I308" s="6" t="s">
        <v>70</v>
      </c>
      <c r="J308" s="5" t="s">
        <v>84</v>
      </c>
      <c r="K308" s="7">
        <f>(('Grayscale Color'!$H$562/'Grayscale Color'!$J$562)*(C308-'Grayscale Color'!$K$562))+'Grayscale Color'!$I$562</f>
        <v>77.82695524</v>
      </c>
    </row>
    <row r="309" ht="15.75" customHeight="1">
      <c r="A309" s="3" t="s">
        <v>179</v>
      </c>
      <c r="B309" s="4">
        <v>44347.0</v>
      </c>
      <c r="C309" s="5">
        <v>38.51</v>
      </c>
      <c r="D309" s="5">
        <v>9.724</v>
      </c>
      <c r="E309" s="3" t="s">
        <v>12</v>
      </c>
      <c r="F309" s="3" t="s">
        <v>26</v>
      </c>
      <c r="G309" s="3" t="s">
        <v>36</v>
      </c>
      <c r="H309" s="3" t="s">
        <v>91</v>
      </c>
      <c r="I309" s="6" t="s">
        <v>70</v>
      </c>
      <c r="J309" s="5" t="s">
        <v>84</v>
      </c>
      <c r="K309" s="7">
        <f>(('Grayscale Color'!$H$562/'Grayscale Color'!$J$562)*(C309-'Grayscale Color'!$K$562))+'Grayscale Color'!$I$562</f>
        <v>32.25405081</v>
      </c>
    </row>
    <row r="310" ht="15.75" customHeight="1">
      <c r="A310" s="3" t="s">
        <v>179</v>
      </c>
      <c r="B310" s="4">
        <v>44347.0</v>
      </c>
      <c r="C310" s="5">
        <v>91.416</v>
      </c>
      <c r="D310" s="5">
        <v>20.497</v>
      </c>
      <c r="E310" s="3" t="s">
        <v>12</v>
      </c>
      <c r="F310" s="3" t="s">
        <v>23</v>
      </c>
      <c r="G310" s="3" t="s">
        <v>51</v>
      </c>
      <c r="H310" s="3" t="s">
        <v>92</v>
      </c>
      <c r="I310" s="6" t="s">
        <v>70</v>
      </c>
      <c r="J310" s="5" t="s">
        <v>84</v>
      </c>
      <c r="K310" s="7">
        <f>(('Grayscale Color'!$H$562/'Grayscale Color'!$J$562)*(C310-'Grayscale Color'!$K$562))+'Grayscale Color'!$I$562</f>
        <v>77.98253547</v>
      </c>
    </row>
    <row r="311" ht="15.75" customHeight="1">
      <c r="A311" s="3" t="s">
        <v>179</v>
      </c>
      <c r="B311" s="4">
        <v>44347.0</v>
      </c>
      <c r="C311" s="5">
        <v>93.184</v>
      </c>
      <c r="D311" s="5">
        <v>17.939</v>
      </c>
      <c r="E311" s="3" t="s">
        <v>12</v>
      </c>
      <c r="F311" s="3" t="s">
        <v>23</v>
      </c>
      <c r="G311" s="3" t="s">
        <v>40</v>
      </c>
      <c r="H311" s="3" t="s">
        <v>93</v>
      </c>
      <c r="I311" s="6" t="s">
        <v>70</v>
      </c>
      <c r="J311" s="5" t="s">
        <v>84</v>
      </c>
      <c r="K311" s="7">
        <f>(('Grayscale Color'!$H$562/'Grayscale Color'!$J$562)*(C311-'Grayscale Color'!$K$562))+'Grayscale Color'!$I$562</f>
        <v>79.51067898</v>
      </c>
    </row>
    <row r="312" ht="15.75" customHeight="1">
      <c r="A312" s="3" t="s">
        <v>179</v>
      </c>
      <c r="B312" s="4">
        <v>44347.0</v>
      </c>
      <c r="C312" s="5">
        <v>48.564</v>
      </c>
      <c r="D312" s="5">
        <v>14.49</v>
      </c>
      <c r="E312" s="3" t="s">
        <v>12</v>
      </c>
      <c r="F312" s="3" t="s">
        <v>19</v>
      </c>
      <c r="G312" s="3" t="s">
        <v>38</v>
      </c>
      <c r="H312" s="3" t="s">
        <v>94</v>
      </c>
      <c r="I312" s="6" t="s">
        <v>70</v>
      </c>
      <c r="J312" s="5" t="s">
        <v>84</v>
      </c>
      <c r="K312" s="7">
        <f>(('Grayscale Color'!$H$562/'Grayscale Color'!$J$562)*(C312-'Grayscale Color'!$K$562))+'Grayscale Color'!$I$562</f>
        <v>40.94407056</v>
      </c>
    </row>
    <row r="313" ht="15.75" customHeight="1">
      <c r="A313" s="3" t="s">
        <v>179</v>
      </c>
      <c r="B313" s="4">
        <v>44347.0</v>
      </c>
      <c r="C313" s="5">
        <v>37.043</v>
      </c>
      <c r="D313" s="5">
        <v>15.282</v>
      </c>
      <c r="E313" s="3" t="s">
        <v>12</v>
      </c>
      <c r="F313" s="3" t="s">
        <v>26</v>
      </c>
      <c r="G313" s="3" t="s">
        <v>27</v>
      </c>
      <c r="H313" s="3" t="s">
        <v>95</v>
      </c>
      <c r="I313" s="6" t="s">
        <v>70</v>
      </c>
      <c r="J313" s="5" t="s">
        <v>84</v>
      </c>
      <c r="K313" s="7">
        <f>(('Grayscale Color'!$H$562/'Grayscale Color'!$J$562)*(C313-'Grayscale Color'!$K$562))+'Grayscale Color'!$I$562</f>
        <v>30.986072</v>
      </c>
    </row>
    <row r="314" ht="15.75" customHeight="1">
      <c r="A314" s="3" t="s">
        <v>179</v>
      </c>
      <c r="B314" s="4">
        <v>44347.0</v>
      </c>
      <c r="C314" s="5">
        <v>117.821</v>
      </c>
      <c r="D314" s="5">
        <v>13.139</v>
      </c>
      <c r="E314" s="3" t="s">
        <v>12</v>
      </c>
      <c r="F314" s="3" t="s">
        <v>13</v>
      </c>
      <c r="G314" s="3" t="s">
        <v>57</v>
      </c>
      <c r="H314" s="3" t="s">
        <v>96</v>
      </c>
      <c r="I314" s="6" t="s">
        <v>70</v>
      </c>
      <c r="J314" s="5" t="s">
        <v>97</v>
      </c>
      <c r="K314" s="7">
        <f>(('Grayscale Color'!$H$582/'Grayscale Color'!$J$582)*(C314-'Grayscale Color'!$K$582))+'Grayscale Color'!$I$582</f>
        <v>90.75170898</v>
      </c>
    </row>
    <row r="315" ht="15.75" customHeight="1">
      <c r="A315" s="3" t="s">
        <v>179</v>
      </c>
      <c r="B315" s="4">
        <v>44347.0</v>
      </c>
      <c r="C315" s="5">
        <v>85.423</v>
      </c>
      <c r="D315" s="5">
        <v>17.938</v>
      </c>
      <c r="E315" s="3" t="s">
        <v>12</v>
      </c>
      <c r="F315" s="3" t="s">
        <v>23</v>
      </c>
      <c r="G315" s="3" t="s">
        <v>68</v>
      </c>
      <c r="H315" s="3" t="s">
        <v>98</v>
      </c>
      <c r="I315" s="6" t="s">
        <v>70</v>
      </c>
      <c r="J315" s="5" t="s">
        <v>97</v>
      </c>
      <c r="K315" s="7">
        <f>(('Grayscale Color'!$H$582/'Grayscale Color'!$J$582)*(C315-'Grayscale Color'!$K$582))+'Grayscale Color'!$I$582</f>
        <v>66.04939105</v>
      </c>
    </row>
    <row r="316" ht="15.75" customHeight="1">
      <c r="A316" s="3" t="s">
        <v>179</v>
      </c>
      <c r="B316" s="4">
        <v>44347.0</v>
      </c>
      <c r="C316" s="5">
        <v>61.984</v>
      </c>
      <c r="D316" s="5">
        <v>14.858</v>
      </c>
      <c r="E316" s="3" t="s">
        <v>12</v>
      </c>
      <c r="F316" s="3" t="s">
        <v>26</v>
      </c>
      <c r="G316" s="3" t="s">
        <v>29</v>
      </c>
      <c r="H316" s="3" t="s">
        <v>99</v>
      </c>
      <c r="I316" s="6" t="s">
        <v>70</v>
      </c>
      <c r="J316" s="5" t="s">
        <v>97</v>
      </c>
      <c r="K316" s="7">
        <f>(('Grayscale Color'!$H$582/'Grayscale Color'!$J$582)*(C316-'Grayscale Color'!$K$582))+'Grayscale Color'!$I$582</f>
        <v>48.17799066</v>
      </c>
    </row>
    <row r="317" ht="15.75" customHeight="1">
      <c r="A317" s="3" t="s">
        <v>179</v>
      </c>
      <c r="B317" s="4">
        <v>44347.0</v>
      </c>
      <c r="C317" s="5">
        <v>49.67</v>
      </c>
      <c r="D317" s="5">
        <v>13.667</v>
      </c>
      <c r="E317" s="3" t="s">
        <v>12</v>
      </c>
      <c r="F317" s="3" t="s">
        <v>26</v>
      </c>
      <c r="G317" s="3" t="s">
        <v>36</v>
      </c>
      <c r="H317" s="3" t="s">
        <v>100</v>
      </c>
      <c r="I317" s="6" t="s">
        <v>70</v>
      </c>
      <c r="J317" s="5" t="s">
        <v>97</v>
      </c>
      <c r="K317" s="7">
        <f>(('Grayscale Color'!$H$582/'Grayscale Color'!$J$582)*(C317-'Grayscale Color'!$K$582))+'Grayscale Color'!$I$582</f>
        <v>38.78900544</v>
      </c>
    </row>
    <row r="318" ht="15.75" customHeight="1">
      <c r="A318" s="3" t="s">
        <v>179</v>
      </c>
      <c r="B318" s="4">
        <v>44347.0</v>
      </c>
      <c r="C318" s="5">
        <v>96.247</v>
      </c>
      <c r="D318" s="5">
        <v>17.594</v>
      </c>
      <c r="E318" s="3" t="s">
        <v>12</v>
      </c>
      <c r="F318" s="3" t="s">
        <v>13</v>
      </c>
      <c r="G318" s="3" t="s">
        <v>14</v>
      </c>
      <c r="H318" s="3" t="s">
        <v>101</v>
      </c>
      <c r="I318" s="6" t="s">
        <v>70</v>
      </c>
      <c r="J318" s="5" t="s">
        <v>97</v>
      </c>
      <c r="K318" s="7">
        <f>(('Grayscale Color'!$H$582/'Grayscale Color'!$J$582)*(C318-'Grayscale Color'!$K$582))+'Grayscale Color'!$I$582</f>
        <v>74.30230448</v>
      </c>
    </row>
    <row r="319" ht="15.75" customHeight="1">
      <c r="A319" s="3" t="s">
        <v>179</v>
      </c>
      <c r="B319" s="4">
        <v>44347.0</v>
      </c>
      <c r="C319" s="5">
        <v>101.911</v>
      </c>
      <c r="D319" s="5">
        <v>8.98</v>
      </c>
      <c r="E319" s="3" t="s">
        <v>12</v>
      </c>
      <c r="F319" s="3" t="s">
        <v>13</v>
      </c>
      <c r="G319" s="3" t="s">
        <v>57</v>
      </c>
      <c r="H319" s="3" t="s">
        <v>102</v>
      </c>
      <c r="I319" s="6" t="s">
        <v>70</v>
      </c>
      <c r="J319" s="5" t="s">
        <v>97</v>
      </c>
      <c r="K319" s="7">
        <f>(('Grayscale Color'!$H$582/'Grayscale Color'!$J$582)*(C319-'Grayscale Color'!$K$582))+'Grayscale Color'!$I$582</f>
        <v>78.62090219</v>
      </c>
    </row>
    <row r="320" ht="15.75" customHeight="1">
      <c r="A320" s="3" t="s">
        <v>179</v>
      </c>
      <c r="B320" s="4">
        <v>44347.0</v>
      </c>
      <c r="C320" s="5">
        <v>92.043</v>
      </c>
      <c r="D320" s="5">
        <v>11.287</v>
      </c>
      <c r="E320" s="3" t="s">
        <v>12</v>
      </c>
      <c r="F320" s="3" t="s">
        <v>13</v>
      </c>
      <c r="G320" s="3" t="s">
        <v>14</v>
      </c>
      <c r="H320" s="3" t="s">
        <v>103</v>
      </c>
      <c r="I320" s="6" t="s">
        <v>70</v>
      </c>
      <c r="J320" s="5" t="s">
        <v>97</v>
      </c>
      <c r="K320" s="7">
        <f>(('Grayscale Color'!$H$582/'Grayscale Color'!$J$582)*(C320-'Grayscale Color'!$K$582))+'Grayscale Color'!$I$582</f>
        <v>71.09690462</v>
      </c>
    </row>
    <row r="321" ht="15.75" customHeight="1">
      <c r="A321" s="3" t="s">
        <v>179</v>
      </c>
      <c r="B321" s="4">
        <v>44347.0</v>
      </c>
      <c r="C321" s="5">
        <v>58.63</v>
      </c>
      <c r="D321" s="5">
        <v>10.863</v>
      </c>
      <c r="E321" s="3" t="s">
        <v>12</v>
      </c>
      <c r="F321" s="3" t="s">
        <v>23</v>
      </c>
      <c r="G321" s="3" t="s">
        <v>51</v>
      </c>
      <c r="H321" s="3" t="s">
        <v>104</v>
      </c>
      <c r="I321" s="6" t="s">
        <v>70</v>
      </c>
      <c r="J321" s="5" t="s">
        <v>97</v>
      </c>
      <c r="K321" s="7">
        <f>(('Grayscale Color'!$H$582/'Grayscale Color'!$J$582)*(C321-'Grayscale Color'!$K$582))+'Grayscale Color'!$I$582</f>
        <v>45.62068544</v>
      </c>
    </row>
    <row r="322" ht="15.75" customHeight="1">
      <c r="A322" s="3" t="s">
        <v>179</v>
      </c>
      <c r="B322" s="4">
        <v>44347.0</v>
      </c>
      <c r="C322" s="5">
        <v>95.709</v>
      </c>
      <c r="D322" s="5">
        <v>8.409</v>
      </c>
      <c r="E322" s="3" t="s">
        <v>105</v>
      </c>
      <c r="F322" s="3" t="s">
        <v>13</v>
      </c>
      <c r="G322" s="3" t="s">
        <v>57</v>
      </c>
      <c r="H322" s="3" t="s">
        <v>106</v>
      </c>
      <c r="I322" s="6" t="s">
        <v>107</v>
      </c>
      <c r="J322" s="7" t="s">
        <v>108</v>
      </c>
      <c r="K322" s="7">
        <f>(('Grayscale Color'!$H$602/'Grayscale Color'!$J$602)*(C322-'Grayscale Color'!$K$602))+'Grayscale Color'!$I$602</f>
        <v>81.49690597</v>
      </c>
    </row>
    <row r="323" ht="15.75" customHeight="1">
      <c r="A323" s="3" t="s">
        <v>179</v>
      </c>
      <c r="B323" s="4">
        <v>44347.0</v>
      </c>
      <c r="C323" s="5">
        <v>74.484</v>
      </c>
      <c r="D323" s="5">
        <v>11.619</v>
      </c>
      <c r="E323" s="3" t="s">
        <v>105</v>
      </c>
      <c r="F323" s="3" t="s">
        <v>19</v>
      </c>
      <c r="G323" s="3" t="s">
        <v>20</v>
      </c>
      <c r="H323" s="3" t="s">
        <v>109</v>
      </c>
      <c r="I323" s="6" t="s">
        <v>107</v>
      </c>
      <c r="J323" s="7" t="s">
        <v>108</v>
      </c>
      <c r="K323" s="7">
        <f>(('Grayscale Color'!$H$602/'Grayscale Color'!$J$602)*(C323-'Grayscale Color'!$K$602))+'Grayscale Color'!$I$602</f>
        <v>62.3479191</v>
      </c>
    </row>
    <row r="324" ht="15.75" customHeight="1">
      <c r="A324" s="3" t="s">
        <v>179</v>
      </c>
      <c r="B324" s="4">
        <v>44347.0</v>
      </c>
      <c r="C324" s="5">
        <v>96.122</v>
      </c>
      <c r="D324" s="5">
        <v>6.54</v>
      </c>
      <c r="E324" s="3" t="s">
        <v>105</v>
      </c>
      <c r="F324" s="3" t="s">
        <v>13</v>
      </c>
      <c r="G324" s="3" t="s">
        <v>14</v>
      </c>
      <c r="H324" s="3" t="s">
        <v>110</v>
      </c>
      <c r="I324" s="6" t="s">
        <v>107</v>
      </c>
      <c r="J324" s="7" t="s">
        <v>108</v>
      </c>
      <c r="K324" s="7">
        <f>(('Grayscale Color'!$H$602/'Grayscale Color'!$J$602)*(C324-'Grayscale Color'!$K$602))+'Grayscale Color'!$I$602</f>
        <v>81.86951052</v>
      </c>
    </row>
    <row r="325" ht="15.75" customHeight="1">
      <c r="A325" s="3" t="s">
        <v>179</v>
      </c>
      <c r="B325" s="4">
        <v>44347.0</v>
      </c>
      <c r="C325" s="5">
        <v>44.618</v>
      </c>
      <c r="D325" s="5">
        <v>15.608</v>
      </c>
      <c r="E325" s="3" t="s">
        <v>105</v>
      </c>
      <c r="F325" s="3" t="s">
        <v>19</v>
      </c>
      <c r="G325" s="3" t="s">
        <v>38</v>
      </c>
      <c r="H325" s="3" t="s">
        <v>111</v>
      </c>
      <c r="I325" s="6" t="s">
        <v>107</v>
      </c>
      <c r="J325" s="7" t="s">
        <v>108</v>
      </c>
      <c r="K325" s="7">
        <f>(('Grayscale Color'!$H$602/'Grayscale Color'!$J$602)*(C325-'Grayscale Color'!$K$602))+'Grayscale Color'!$I$602</f>
        <v>35.40310677</v>
      </c>
    </row>
    <row r="326" ht="15.75" customHeight="1">
      <c r="A326" s="3" t="s">
        <v>179</v>
      </c>
      <c r="B326" s="4">
        <v>44347.0</v>
      </c>
      <c r="C326" s="5">
        <v>112.294</v>
      </c>
      <c r="D326" s="5">
        <v>11.472</v>
      </c>
      <c r="E326" s="3" t="s">
        <v>105</v>
      </c>
      <c r="F326" s="3" t="s">
        <v>13</v>
      </c>
      <c r="G326" s="3" t="s">
        <v>34</v>
      </c>
      <c r="H326" s="3" t="s">
        <v>112</v>
      </c>
      <c r="I326" s="6" t="s">
        <v>107</v>
      </c>
      <c r="J326" s="7" t="s">
        <v>108</v>
      </c>
      <c r="K326" s="7">
        <f>(('Grayscale Color'!$H$602/'Grayscale Color'!$J$602)*(C326-'Grayscale Color'!$K$602))+'Grayscale Color'!$I$602</f>
        <v>96.45973033</v>
      </c>
    </row>
    <row r="327" ht="15.75" customHeight="1">
      <c r="A327" s="3" t="s">
        <v>179</v>
      </c>
      <c r="B327" s="4">
        <v>44347.0</v>
      </c>
      <c r="C327" s="5">
        <v>74.833</v>
      </c>
      <c r="D327" s="5">
        <v>11.716</v>
      </c>
      <c r="E327" s="3" t="s">
        <v>105</v>
      </c>
      <c r="F327" s="3" t="s">
        <v>26</v>
      </c>
      <c r="G327" s="3" t="s">
        <v>55</v>
      </c>
      <c r="H327" s="3" t="s">
        <v>113</v>
      </c>
      <c r="I327" s="6" t="s">
        <v>107</v>
      </c>
      <c r="J327" s="7" t="s">
        <v>108</v>
      </c>
      <c r="K327" s="7">
        <f>(('Grayscale Color'!$H$602/'Grayscale Color'!$J$602)*(C327-'Grayscale Color'!$K$602))+'Grayscale Color'!$I$602</f>
        <v>62.66278348</v>
      </c>
    </row>
    <row r="328" ht="15.75" customHeight="1">
      <c r="A328" s="3" t="s">
        <v>179</v>
      </c>
      <c r="B328" s="4">
        <v>44347.0</v>
      </c>
      <c r="C328" s="5">
        <v>94.917</v>
      </c>
      <c r="D328" s="5">
        <v>17.3</v>
      </c>
      <c r="E328" s="3" t="s">
        <v>105</v>
      </c>
      <c r="F328" s="3" t="s">
        <v>23</v>
      </c>
      <c r="G328" s="3" t="s">
        <v>40</v>
      </c>
      <c r="H328" s="3" t="s">
        <v>114</v>
      </c>
      <c r="I328" s="6" t="s">
        <v>107</v>
      </c>
      <c r="J328" s="7" t="s">
        <v>108</v>
      </c>
      <c r="K328" s="7">
        <f>(('Grayscale Color'!$H$602/'Grayscale Color'!$J$602)*(C328-'Grayscale Color'!$K$602))+'Grayscale Color'!$I$602</f>
        <v>80.78237133</v>
      </c>
    </row>
    <row r="329" ht="15.75" customHeight="1">
      <c r="A329" s="3" t="s">
        <v>179</v>
      </c>
      <c r="B329" s="4">
        <v>44347.0</v>
      </c>
      <c r="C329" s="5">
        <v>58.205</v>
      </c>
      <c r="D329" s="5">
        <v>14.819</v>
      </c>
      <c r="E329" s="3" t="s">
        <v>105</v>
      </c>
      <c r="F329" s="3" t="s">
        <v>19</v>
      </c>
      <c r="G329" s="3" t="s">
        <v>53</v>
      </c>
      <c r="H329" s="3" t="s">
        <v>115</v>
      </c>
      <c r="I329" s="6" t="s">
        <v>107</v>
      </c>
      <c r="J329" s="7" t="s">
        <v>108</v>
      </c>
      <c r="K329" s="7">
        <f>(('Grayscale Color'!$H$602/'Grayscale Color'!$J$602)*(C329-'Grayscale Color'!$K$602))+'Grayscale Color'!$I$602</f>
        <v>47.66116494</v>
      </c>
    </row>
    <row r="330" ht="15.75" customHeight="1">
      <c r="A330" s="3" t="s">
        <v>179</v>
      </c>
      <c r="B330" s="4">
        <v>44347.0</v>
      </c>
      <c r="C330" s="5">
        <v>116.663</v>
      </c>
      <c r="D330" s="5">
        <v>10.095</v>
      </c>
      <c r="E330" s="3" t="s">
        <v>105</v>
      </c>
      <c r="F330" s="3" t="s">
        <v>23</v>
      </c>
      <c r="G330" s="3" t="s">
        <v>51</v>
      </c>
      <c r="H330" s="3" t="s">
        <v>116</v>
      </c>
      <c r="I330" s="6" t="s">
        <v>107</v>
      </c>
      <c r="J330" s="7" t="s">
        <v>108</v>
      </c>
      <c r="K330" s="7">
        <f>(('Grayscale Color'!$H$602/'Grayscale Color'!$J$602)*(C330-'Grayscale Color'!$K$602))+'Grayscale Color'!$I$602</f>
        <v>100.4013993</v>
      </c>
    </row>
    <row r="331" ht="15.75" customHeight="1">
      <c r="A331" s="3" t="s">
        <v>179</v>
      </c>
      <c r="B331" s="4">
        <v>44347.0</v>
      </c>
      <c r="C331" s="5">
        <v>115.792</v>
      </c>
      <c r="D331" s="5">
        <v>8.979</v>
      </c>
      <c r="E331" s="3" t="s">
        <v>105</v>
      </c>
      <c r="F331" s="3" t="s">
        <v>13</v>
      </c>
      <c r="G331" s="3" t="s">
        <v>34</v>
      </c>
      <c r="H331" s="3" t="s">
        <v>117</v>
      </c>
      <c r="I331" s="6" t="s">
        <v>107</v>
      </c>
      <c r="J331" s="7" t="s">
        <v>108</v>
      </c>
      <c r="K331" s="7">
        <f>(('Grayscale Color'!$H$602/'Grayscale Color'!$J$602)*(C331-'Grayscale Color'!$K$602))+'Grayscale Color'!$I$602</f>
        <v>99.61559163</v>
      </c>
    </row>
    <row r="332" ht="15.75" customHeight="1">
      <c r="A332" s="3" t="s">
        <v>179</v>
      </c>
      <c r="B332" s="4">
        <v>44347.0</v>
      </c>
      <c r="C332" s="5">
        <v>57.29</v>
      </c>
      <c r="D332" s="5">
        <v>15.311</v>
      </c>
      <c r="E332" s="3" t="s">
        <v>105</v>
      </c>
      <c r="F332" s="3" t="s">
        <v>26</v>
      </c>
      <c r="G332" s="3" t="s">
        <v>27</v>
      </c>
      <c r="H332" s="3" t="s">
        <v>118</v>
      </c>
      <c r="I332" s="6" t="s">
        <v>107</v>
      </c>
      <c r="J332" s="7" t="s">
        <v>108</v>
      </c>
      <c r="K332" s="7">
        <f>(('Grayscale Color'!$H$602/'Grayscale Color'!$J$602)*(C332-'Grayscale Color'!$K$602))+'Grayscale Color'!$I$602</f>
        <v>46.83566091</v>
      </c>
    </row>
    <row r="333" ht="15.75" customHeight="1">
      <c r="A333" s="3" t="s">
        <v>179</v>
      </c>
      <c r="B333" s="4">
        <v>44347.0</v>
      </c>
      <c r="C333" s="5">
        <v>47.565</v>
      </c>
      <c r="D333" s="5">
        <v>14.42</v>
      </c>
      <c r="E333" s="3" t="s">
        <v>105</v>
      </c>
      <c r="F333" s="3" t="s">
        <v>26</v>
      </c>
      <c r="G333" s="3" t="s">
        <v>27</v>
      </c>
      <c r="H333" s="3" t="s">
        <v>119</v>
      </c>
      <c r="I333" s="6" t="s">
        <v>107</v>
      </c>
      <c r="J333" s="7" t="s">
        <v>108</v>
      </c>
      <c r="K333" s="7">
        <f>(('Grayscale Color'!$H$602/'Grayscale Color'!$J$602)*(C333-'Grayscale Color'!$K$602))+'Grayscale Color'!$I$602</f>
        <v>38.06186127</v>
      </c>
    </row>
    <row r="334" ht="15.75" customHeight="1">
      <c r="A334" s="3" t="s">
        <v>179</v>
      </c>
      <c r="B334" s="4">
        <v>44347.0</v>
      </c>
      <c r="C334" s="5">
        <v>108.298</v>
      </c>
      <c r="D334" s="5">
        <v>10.761</v>
      </c>
      <c r="E334" s="3" t="s">
        <v>105</v>
      </c>
      <c r="F334" s="3" t="s">
        <v>23</v>
      </c>
      <c r="G334" s="3" t="s">
        <v>68</v>
      </c>
      <c r="H334" s="3" t="s">
        <v>120</v>
      </c>
      <c r="I334" s="6" t="s">
        <v>107</v>
      </c>
      <c r="J334" s="5" t="s">
        <v>121</v>
      </c>
      <c r="K334" s="7">
        <f>(('Grayscale Color'!$H$622/'Grayscale Color'!$J$622)*(C334-'Grayscale Color'!$K$622))+'Grayscale Color'!$I$622</f>
        <v>89.94217038</v>
      </c>
    </row>
    <row r="335" ht="15.75" customHeight="1">
      <c r="A335" s="3" t="s">
        <v>179</v>
      </c>
      <c r="B335" s="4">
        <v>44347.0</v>
      </c>
      <c r="C335" s="5">
        <v>63.227</v>
      </c>
      <c r="D335" s="5">
        <v>14.625</v>
      </c>
      <c r="E335" s="3" t="s">
        <v>105</v>
      </c>
      <c r="F335" s="3" t="s">
        <v>26</v>
      </c>
      <c r="G335" s="3" t="s">
        <v>27</v>
      </c>
      <c r="H335" s="3" t="s">
        <v>122</v>
      </c>
      <c r="I335" s="6" t="s">
        <v>107</v>
      </c>
      <c r="J335" s="5" t="s">
        <v>121</v>
      </c>
      <c r="K335" s="7">
        <f>(('Grayscale Color'!$H$622/'Grayscale Color'!$J$622)*(C335-'Grayscale Color'!$K$622))+'Grayscale Color'!$I$622</f>
        <v>52.98743282</v>
      </c>
    </row>
    <row r="336" ht="15.75" customHeight="1">
      <c r="A336" s="3" t="s">
        <v>179</v>
      </c>
      <c r="B336" s="4">
        <v>44347.0</v>
      </c>
      <c r="C336" s="5">
        <v>78.891</v>
      </c>
      <c r="D336" s="5">
        <v>14.907</v>
      </c>
      <c r="E336" s="3" t="s">
        <v>105</v>
      </c>
      <c r="F336" s="3" t="s">
        <v>19</v>
      </c>
      <c r="G336" s="3" t="s">
        <v>31</v>
      </c>
      <c r="H336" s="3" t="s">
        <v>123</v>
      </c>
      <c r="I336" s="6" t="s">
        <v>107</v>
      </c>
      <c r="J336" s="5" t="s">
        <v>121</v>
      </c>
      <c r="K336" s="7">
        <f>(('Grayscale Color'!$H$622/'Grayscale Color'!$J$622)*(C336-'Grayscale Color'!$K$622))+'Grayscale Color'!$I$622</f>
        <v>65.83070253</v>
      </c>
    </row>
    <row r="337" ht="15.75" customHeight="1">
      <c r="A337" s="3" t="s">
        <v>179</v>
      </c>
      <c r="B337" s="4">
        <v>44347.0</v>
      </c>
      <c r="C337" s="5">
        <v>93.204</v>
      </c>
      <c r="D337" s="5">
        <v>10.173</v>
      </c>
      <c r="E337" s="3" t="s">
        <v>105</v>
      </c>
      <c r="F337" s="3" t="s">
        <v>13</v>
      </c>
      <c r="G337" s="3" t="s">
        <v>57</v>
      </c>
      <c r="H337" s="3" t="s">
        <v>124</v>
      </c>
      <c r="I337" s="6" t="s">
        <v>107</v>
      </c>
      <c r="J337" s="5" t="s">
        <v>121</v>
      </c>
      <c r="K337" s="7">
        <f>(('Grayscale Color'!$H$622/'Grayscale Color'!$J$622)*(C337-'Grayscale Color'!$K$622))+'Grayscale Color'!$I$622</f>
        <v>77.56625663</v>
      </c>
    </row>
    <row r="338" ht="15.75" customHeight="1">
      <c r="A338" s="3" t="s">
        <v>179</v>
      </c>
      <c r="B338" s="4">
        <v>44347.0</v>
      </c>
      <c r="C338" s="5">
        <v>100.262</v>
      </c>
      <c r="D338" s="5">
        <v>18.774</v>
      </c>
      <c r="E338" s="3" t="s">
        <v>105</v>
      </c>
      <c r="F338" s="3" t="s">
        <v>23</v>
      </c>
      <c r="G338" s="3" t="s">
        <v>68</v>
      </c>
      <c r="H338" s="3" t="s">
        <v>125</v>
      </c>
      <c r="I338" s="6" t="s">
        <v>107</v>
      </c>
      <c r="J338" s="5" t="s">
        <v>121</v>
      </c>
      <c r="K338" s="7">
        <f>(('Grayscale Color'!$H$622/'Grayscale Color'!$J$622)*(C338-'Grayscale Color'!$K$622))+'Grayscale Color'!$I$622</f>
        <v>83.35327129</v>
      </c>
    </row>
    <row r="339" ht="15.75" customHeight="1">
      <c r="A339" s="3" t="s">
        <v>179</v>
      </c>
      <c r="B339" s="4">
        <v>44347.0</v>
      </c>
      <c r="C339" s="5">
        <v>61.083</v>
      </c>
      <c r="D339" s="5">
        <v>12.935</v>
      </c>
      <c r="E339" s="3" t="s">
        <v>105</v>
      </c>
      <c r="F339" s="3" t="s">
        <v>26</v>
      </c>
      <c r="G339" s="3" t="s">
        <v>55</v>
      </c>
      <c r="H339" s="3" t="s">
        <v>126</v>
      </c>
      <c r="I339" s="6" t="s">
        <v>107</v>
      </c>
      <c r="J339" s="5" t="s">
        <v>121</v>
      </c>
      <c r="K339" s="7">
        <f>(('Grayscale Color'!$H$622/'Grayscale Color'!$J$622)*(C339-'Grayscale Color'!$K$622))+'Grayscale Color'!$I$622</f>
        <v>51.22951848</v>
      </c>
    </row>
    <row r="340" ht="15.75" customHeight="1">
      <c r="A340" s="3" t="s">
        <v>179</v>
      </c>
      <c r="B340" s="4">
        <v>44347.0</v>
      </c>
      <c r="C340" s="5">
        <v>56.087</v>
      </c>
      <c r="D340" s="5">
        <v>17.054</v>
      </c>
      <c r="E340" s="3" t="s">
        <v>105</v>
      </c>
      <c r="F340" s="3" t="s">
        <v>26</v>
      </c>
      <c r="G340" s="3" t="s">
        <v>55</v>
      </c>
      <c r="H340" s="3" t="s">
        <v>127</v>
      </c>
      <c r="I340" s="6" t="s">
        <v>107</v>
      </c>
      <c r="J340" s="5" t="s">
        <v>121</v>
      </c>
      <c r="K340" s="7">
        <f>(('Grayscale Color'!$H$622/'Grayscale Color'!$J$622)*(C340-'Grayscale Color'!$K$622))+'Grayscale Color'!$I$622</f>
        <v>47.1331845</v>
      </c>
    </row>
    <row r="341" ht="15.75" customHeight="1">
      <c r="A341" s="3" t="s">
        <v>179</v>
      </c>
      <c r="B341" s="4">
        <v>44347.0</v>
      </c>
      <c r="C341" s="5">
        <v>81.421</v>
      </c>
      <c r="D341" s="5">
        <v>17.88</v>
      </c>
      <c r="E341" s="3" t="s">
        <v>105</v>
      </c>
      <c r="F341" s="3" t="s">
        <v>23</v>
      </c>
      <c r="G341" s="3" t="s">
        <v>40</v>
      </c>
      <c r="H341" s="3" t="s">
        <v>128</v>
      </c>
      <c r="I341" s="6" t="s">
        <v>107</v>
      </c>
      <c r="J341" s="5" t="s">
        <v>121</v>
      </c>
      <c r="K341" s="7">
        <f>(('Grayscale Color'!$H$622/'Grayscale Color'!$J$622)*(C341-'Grayscale Color'!$K$622))+'Grayscale Color'!$I$622</f>
        <v>67.90510705</v>
      </c>
    </row>
    <row r="342" ht="15.75" customHeight="1">
      <c r="A342" s="3" t="s">
        <v>179</v>
      </c>
      <c r="B342" s="4">
        <v>44347.0</v>
      </c>
      <c r="C342" s="5">
        <v>74.96</v>
      </c>
      <c r="D342" s="5">
        <v>14.518</v>
      </c>
      <c r="E342" s="3" t="s">
        <v>105</v>
      </c>
      <c r="F342" s="3" t="s">
        <v>23</v>
      </c>
      <c r="G342" s="3" t="s">
        <v>51</v>
      </c>
      <c r="H342" s="3" t="s">
        <v>129</v>
      </c>
      <c r="I342" s="6" t="s">
        <v>107</v>
      </c>
      <c r="J342" s="5" t="s">
        <v>121</v>
      </c>
      <c r="K342" s="7">
        <f>(('Grayscale Color'!$H$622/'Grayscale Color'!$J$622)*(C342-'Grayscale Color'!$K$622))+'Grayscale Color'!$I$622</f>
        <v>62.60758626</v>
      </c>
    </row>
    <row r="343" ht="15.75" customHeight="1">
      <c r="A343" s="3" t="s">
        <v>179</v>
      </c>
      <c r="B343" s="4">
        <v>44347.0</v>
      </c>
      <c r="C343" s="5">
        <v>64.732</v>
      </c>
      <c r="D343" s="5">
        <v>14.396</v>
      </c>
      <c r="E343" s="3" t="s">
        <v>105</v>
      </c>
      <c r="F343" s="3" t="s">
        <v>19</v>
      </c>
      <c r="G343" s="3" t="s">
        <v>38</v>
      </c>
      <c r="H343" s="3" t="s">
        <v>130</v>
      </c>
      <c r="I343" s="6" t="s">
        <v>107</v>
      </c>
      <c r="J343" s="5" t="s">
        <v>121</v>
      </c>
      <c r="K343" s="7">
        <f>(('Grayscale Color'!$H$622/'Grayscale Color'!$J$622)*(C343-'Grayscale Color'!$K$622))+'Grayscale Color'!$I$622</f>
        <v>54.22141654</v>
      </c>
    </row>
    <row r="344" ht="15.75" customHeight="1">
      <c r="A344" s="3" t="s">
        <v>179</v>
      </c>
      <c r="B344" s="4">
        <v>44347.0</v>
      </c>
      <c r="C344" s="5">
        <v>75.079</v>
      </c>
      <c r="D344" s="5">
        <v>15.636</v>
      </c>
      <c r="E344" s="3" t="s">
        <v>105</v>
      </c>
      <c r="F344" s="3" t="s">
        <v>19</v>
      </c>
      <c r="G344" s="3" t="s">
        <v>53</v>
      </c>
      <c r="H344" s="3" t="s">
        <v>131</v>
      </c>
      <c r="I344" s="6" t="s">
        <v>107</v>
      </c>
      <c r="J344" s="5" t="s">
        <v>121</v>
      </c>
      <c r="K344" s="7">
        <f>(('Grayscale Color'!$H$622/'Grayscale Color'!$J$622)*(C344-'Grayscale Color'!$K$622))+'Grayscale Color'!$I$622</f>
        <v>62.70515707</v>
      </c>
    </row>
    <row r="345" ht="15.75" customHeight="1">
      <c r="A345" s="3" t="s">
        <v>179</v>
      </c>
      <c r="B345" s="4">
        <v>44347.0</v>
      </c>
      <c r="C345" s="5">
        <v>84.689</v>
      </c>
      <c r="D345" s="5">
        <v>10.631</v>
      </c>
      <c r="E345" s="3" t="s">
        <v>105</v>
      </c>
      <c r="F345" s="3" t="s">
        <v>13</v>
      </c>
      <c r="G345" s="3" t="s">
        <v>14</v>
      </c>
      <c r="H345" s="3" t="s">
        <v>132</v>
      </c>
      <c r="I345" s="6" t="s">
        <v>107</v>
      </c>
      <c r="J345" s="5" t="s">
        <v>121</v>
      </c>
      <c r="K345" s="7">
        <f>(('Grayscale Color'!$H$622/'Grayscale Color'!$J$622)*(C345-'Grayscale Color'!$K$622))+'Grayscale Color'!$I$622</f>
        <v>70.58461455</v>
      </c>
    </row>
    <row r="346" ht="15.75" customHeight="1">
      <c r="A346" s="3" t="s">
        <v>179</v>
      </c>
      <c r="B346" s="4">
        <v>44347.0</v>
      </c>
      <c r="C346" s="5">
        <v>95.985</v>
      </c>
      <c r="D346" s="5">
        <v>9.533</v>
      </c>
      <c r="E346" s="3" t="s">
        <v>105</v>
      </c>
      <c r="F346" s="3" t="s">
        <v>13</v>
      </c>
      <c r="G346" s="3" t="s">
        <v>49</v>
      </c>
      <c r="H346" s="3" t="s">
        <v>133</v>
      </c>
      <c r="I346" s="6" t="s">
        <v>107</v>
      </c>
      <c r="J346" s="5" t="s">
        <v>134</v>
      </c>
      <c r="K346" s="7">
        <f>(('Grayscale Color'!$H$642/'Grayscale Color'!$J$642)*(C346-'Grayscale Color'!$K$642))+'Grayscale Color'!$I$642</f>
        <v>93.2669547</v>
      </c>
    </row>
    <row r="347" ht="15.75" customHeight="1">
      <c r="A347" s="3" t="s">
        <v>179</v>
      </c>
      <c r="B347" s="4">
        <v>44347.0</v>
      </c>
      <c r="C347" s="5">
        <v>102.859</v>
      </c>
      <c r="D347" s="5">
        <v>16.531</v>
      </c>
      <c r="E347" s="3" t="s">
        <v>105</v>
      </c>
      <c r="F347" s="3" t="s">
        <v>23</v>
      </c>
      <c r="G347" s="3" t="s">
        <v>24</v>
      </c>
      <c r="H347" s="3" t="s">
        <v>135</v>
      </c>
      <c r="I347" s="6" t="s">
        <v>107</v>
      </c>
      <c r="J347" s="5" t="s">
        <v>134</v>
      </c>
      <c r="K347" s="7">
        <f>(('Grayscale Color'!$H$642/'Grayscale Color'!$J$642)*(C347-'Grayscale Color'!$K$642))+'Grayscale Color'!$I$642</f>
        <v>99.62996354</v>
      </c>
    </row>
    <row r="348" ht="15.75" customHeight="1">
      <c r="A348" s="3" t="s">
        <v>179</v>
      </c>
      <c r="B348" s="4">
        <v>44347.0</v>
      </c>
      <c r="C348" s="5">
        <v>39.322</v>
      </c>
      <c r="D348" s="5">
        <v>16.746</v>
      </c>
      <c r="E348" s="3" t="s">
        <v>105</v>
      </c>
      <c r="F348" s="3" t="s">
        <v>26</v>
      </c>
      <c r="G348" s="3" t="s">
        <v>29</v>
      </c>
      <c r="H348" s="3" t="s">
        <v>136</v>
      </c>
      <c r="I348" s="6" t="s">
        <v>107</v>
      </c>
      <c r="J348" s="5" t="s">
        <v>134</v>
      </c>
      <c r="K348" s="7">
        <f>(('Grayscale Color'!$H$642/'Grayscale Color'!$J$642)*(C348-'Grayscale Color'!$K$642))+'Grayscale Color'!$I$642</f>
        <v>40.81610074</v>
      </c>
    </row>
    <row r="349" ht="15.75" customHeight="1">
      <c r="A349" s="3" t="s">
        <v>179</v>
      </c>
      <c r="B349" s="4">
        <v>44347.0</v>
      </c>
      <c r="C349" s="5">
        <v>44.166</v>
      </c>
      <c r="D349" s="5">
        <v>15.216</v>
      </c>
      <c r="E349" s="3" t="s">
        <v>105</v>
      </c>
      <c r="F349" s="3" t="s">
        <v>19</v>
      </c>
      <c r="G349" s="3" t="s">
        <v>20</v>
      </c>
      <c r="H349" s="3" t="s">
        <v>137</v>
      </c>
      <c r="I349" s="6" t="s">
        <v>107</v>
      </c>
      <c r="J349" s="5" t="s">
        <v>134</v>
      </c>
      <c r="K349" s="7">
        <f>(('Grayscale Color'!$H$642/'Grayscale Color'!$J$642)*(C349-'Grayscale Color'!$K$642))+'Grayscale Color'!$I$642</f>
        <v>45.30001329</v>
      </c>
    </row>
    <row r="350" ht="15.75" customHeight="1">
      <c r="A350" s="3" t="s">
        <v>179</v>
      </c>
      <c r="B350" s="4">
        <v>44347.0</v>
      </c>
      <c r="C350" s="5">
        <v>58.47</v>
      </c>
      <c r="D350" s="5">
        <v>12.092</v>
      </c>
      <c r="E350" s="3" t="s">
        <v>105</v>
      </c>
      <c r="F350" s="3" t="s">
        <v>19</v>
      </c>
      <c r="G350" s="3" t="s">
        <v>31</v>
      </c>
      <c r="H350" s="3" t="s">
        <v>138</v>
      </c>
      <c r="I350" s="6" t="s">
        <v>107</v>
      </c>
      <c r="J350" s="5" t="s">
        <v>134</v>
      </c>
      <c r="K350" s="7">
        <f>(('Grayscale Color'!$H$642/'Grayscale Color'!$J$642)*(C350-'Grayscale Color'!$K$642))+'Grayscale Color'!$I$642</f>
        <v>58.54069971</v>
      </c>
    </row>
    <row r="351" ht="15.75" customHeight="1">
      <c r="A351" s="3" t="s">
        <v>179</v>
      </c>
      <c r="B351" s="4">
        <v>44347.0</v>
      </c>
      <c r="C351" s="5">
        <v>99.053</v>
      </c>
      <c r="D351" s="5">
        <v>10.688</v>
      </c>
      <c r="E351" s="3" t="s">
        <v>105</v>
      </c>
      <c r="F351" s="3" t="s">
        <v>13</v>
      </c>
      <c r="G351" s="3" t="s">
        <v>34</v>
      </c>
      <c r="H351" s="3" t="s">
        <v>139</v>
      </c>
      <c r="I351" s="6" t="s">
        <v>107</v>
      </c>
      <c r="J351" s="5" t="s">
        <v>134</v>
      </c>
      <c r="K351" s="7">
        <f>(('Grayscale Color'!$H$642/'Grayscale Color'!$J$642)*(C351-'Grayscale Color'!$K$642))+'Grayscale Color'!$I$642</f>
        <v>96.1068894</v>
      </c>
    </row>
    <row r="352" ht="15.75" customHeight="1">
      <c r="A352" s="3" t="s">
        <v>179</v>
      </c>
      <c r="B352" s="4">
        <v>44347.0</v>
      </c>
      <c r="C352" s="5">
        <v>63.582</v>
      </c>
      <c r="D352" s="5">
        <v>16.651</v>
      </c>
      <c r="E352" s="3" t="s">
        <v>105</v>
      </c>
      <c r="F352" s="3" t="s">
        <v>23</v>
      </c>
      <c r="G352" s="3" t="s">
        <v>68</v>
      </c>
      <c r="H352" s="3" t="s">
        <v>140</v>
      </c>
      <c r="I352" s="6" t="s">
        <v>107</v>
      </c>
      <c r="J352" s="5" t="s">
        <v>134</v>
      </c>
      <c r="K352" s="7">
        <f>(('Grayscale Color'!$H$642/'Grayscale Color'!$J$642)*(C352-'Grayscale Color'!$K$642))+'Grayscale Color'!$I$642</f>
        <v>63.27269</v>
      </c>
    </row>
    <row r="353" ht="15.75" customHeight="1">
      <c r="A353" s="3" t="s">
        <v>179</v>
      </c>
      <c r="B353" s="4">
        <v>44347.0</v>
      </c>
      <c r="C353" s="5">
        <v>37.365</v>
      </c>
      <c r="D353" s="5">
        <v>12.687</v>
      </c>
      <c r="E353" s="3" t="s">
        <v>105</v>
      </c>
      <c r="F353" s="3" t="s">
        <v>26</v>
      </c>
      <c r="G353" s="3" t="s">
        <v>55</v>
      </c>
      <c r="H353" s="3" t="s">
        <v>141</v>
      </c>
      <c r="I353" s="6" t="s">
        <v>107</v>
      </c>
      <c r="J353" s="5" t="s">
        <v>134</v>
      </c>
      <c r="K353" s="7">
        <f>(('Grayscale Color'!$H$642/'Grayscale Color'!$J$642)*(C353-'Grayscale Color'!$K$642))+'Grayscale Color'!$I$642</f>
        <v>39.00457786</v>
      </c>
    </row>
    <row r="354" ht="15.75" customHeight="1">
      <c r="A354" s="3" t="s">
        <v>179</v>
      </c>
      <c r="B354" s="4">
        <v>44347.0</v>
      </c>
      <c r="C354" s="5">
        <v>44.268</v>
      </c>
      <c r="D354" s="5">
        <v>16.515</v>
      </c>
      <c r="E354" s="3" t="s">
        <v>105</v>
      </c>
      <c r="F354" s="3" t="s">
        <v>26</v>
      </c>
      <c r="G354" s="3" t="s">
        <v>29</v>
      </c>
      <c r="H354" s="3" t="s">
        <v>142</v>
      </c>
      <c r="I354" s="6" t="s">
        <v>143</v>
      </c>
      <c r="J354" s="7" t="s">
        <v>144</v>
      </c>
      <c r="K354" s="7">
        <f>(('Grayscale Color'!$H$662/'Grayscale Color'!$J$662)*(C354-'Grayscale Color'!$K$662))+'Grayscale Color'!$I$662</f>
        <v>44.10961521</v>
      </c>
    </row>
    <row r="355" ht="15.75" customHeight="1">
      <c r="A355" s="3" t="s">
        <v>179</v>
      </c>
      <c r="B355" s="4">
        <v>44347.0</v>
      </c>
      <c r="C355" s="5">
        <v>108.431</v>
      </c>
      <c r="D355" s="5">
        <v>10.832</v>
      </c>
      <c r="E355" s="3" t="s">
        <v>105</v>
      </c>
      <c r="F355" s="3" t="s">
        <v>13</v>
      </c>
      <c r="G355" s="3" t="s">
        <v>49</v>
      </c>
      <c r="H355" s="3" t="s">
        <v>145</v>
      </c>
      <c r="I355" s="6" t="s">
        <v>143</v>
      </c>
      <c r="J355" s="7" t="s">
        <v>144</v>
      </c>
      <c r="K355" s="7">
        <f>(('Grayscale Color'!$H$662/'Grayscale Color'!$J$662)*(C355-'Grayscale Color'!$K$662))+'Grayscale Color'!$I$662</f>
        <v>97.96134094</v>
      </c>
    </row>
    <row r="356" ht="15.75" customHeight="1">
      <c r="A356" s="3" t="s">
        <v>179</v>
      </c>
      <c r="B356" s="4">
        <v>44347.0</v>
      </c>
      <c r="C356" s="5">
        <v>61.249</v>
      </c>
      <c r="D356" s="5">
        <v>13.114</v>
      </c>
      <c r="E356" s="3" t="s">
        <v>105</v>
      </c>
      <c r="F356" s="3" t="s">
        <v>26</v>
      </c>
      <c r="G356" s="3" t="s">
        <v>36</v>
      </c>
      <c r="H356" s="3" t="s">
        <v>146</v>
      </c>
      <c r="I356" s="6" t="s">
        <v>143</v>
      </c>
      <c r="J356" s="7" t="s">
        <v>144</v>
      </c>
      <c r="K356" s="7">
        <f>(('Grayscale Color'!$H$662/'Grayscale Color'!$J$662)*(C356-'Grayscale Color'!$K$662))+'Grayscale Color'!$I$662</f>
        <v>58.36169436</v>
      </c>
    </row>
    <row r="357" ht="15.75" customHeight="1">
      <c r="A357" s="3" t="s">
        <v>179</v>
      </c>
      <c r="B357" s="4">
        <v>44347.0</v>
      </c>
      <c r="C357" s="5">
        <v>67.011</v>
      </c>
      <c r="D357" s="5">
        <v>16.664</v>
      </c>
      <c r="E357" s="3" t="s">
        <v>105</v>
      </c>
      <c r="F357" s="3" t="s">
        <v>23</v>
      </c>
      <c r="G357" s="3" t="s">
        <v>68</v>
      </c>
      <c r="H357" s="3" t="s">
        <v>147</v>
      </c>
      <c r="I357" s="6" t="s">
        <v>143</v>
      </c>
      <c r="J357" s="7" t="s">
        <v>144</v>
      </c>
      <c r="K357" s="7">
        <f>(('Grayscale Color'!$H$662/'Grayscale Color'!$J$662)*(C357-'Grayscale Color'!$K$662))+'Grayscale Color'!$I$662</f>
        <v>63.1977158</v>
      </c>
    </row>
    <row r="358" ht="15.75" customHeight="1">
      <c r="A358" s="3" t="s">
        <v>179</v>
      </c>
      <c r="B358" s="4">
        <v>44347.0</v>
      </c>
      <c r="C358" s="5">
        <v>86.793</v>
      </c>
      <c r="D358" s="5">
        <v>15.498</v>
      </c>
      <c r="E358" s="3" t="s">
        <v>105</v>
      </c>
      <c r="F358" s="3" t="s">
        <v>23</v>
      </c>
      <c r="G358" s="3" t="s">
        <v>24</v>
      </c>
      <c r="H358" s="3" t="s">
        <v>148</v>
      </c>
      <c r="I358" s="6" t="s">
        <v>143</v>
      </c>
      <c r="J358" s="7" t="s">
        <v>144</v>
      </c>
      <c r="K358" s="7">
        <f>(('Grayscale Color'!$H$662/'Grayscale Color'!$J$662)*(C358-'Grayscale Color'!$K$662))+'Grayscale Color'!$I$662</f>
        <v>79.80066202</v>
      </c>
    </row>
    <row r="359" ht="15.75" customHeight="1">
      <c r="A359" s="3" t="s">
        <v>179</v>
      </c>
      <c r="B359" s="4">
        <v>44347.0</v>
      </c>
      <c r="C359" s="5">
        <v>111.901</v>
      </c>
      <c r="D359" s="5">
        <v>10.391</v>
      </c>
      <c r="E359" s="3" t="s">
        <v>105</v>
      </c>
      <c r="F359" s="3" t="s">
        <v>13</v>
      </c>
      <c r="G359" s="3" t="s">
        <v>57</v>
      </c>
      <c r="H359" s="3" t="s">
        <v>149</v>
      </c>
      <c r="I359" s="6" t="s">
        <v>143</v>
      </c>
      <c r="J359" s="7" t="s">
        <v>144</v>
      </c>
      <c r="K359" s="7">
        <f>(('Grayscale Color'!$H$662/'Grayscale Color'!$J$662)*(C359-'Grayscale Color'!$K$662))+'Grayscale Color'!$I$662</f>
        <v>100.8736968</v>
      </c>
    </row>
    <row r="360" ht="15.75" customHeight="1">
      <c r="A360" s="3" t="s">
        <v>179</v>
      </c>
      <c r="B360" s="4">
        <v>44347.0</v>
      </c>
      <c r="C360" s="5">
        <v>63.969</v>
      </c>
      <c r="D360" s="5">
        <v>13.527</v>
      </c>
      <c r="E360" s="3" t="s">
        <v>105</v>
      </c>
      <c r="F360" s="3" t="s">
        <v>19</v>
      </c>
      <c r="G360" s="3" t="s">
        <v>20</v>
      </c>
      <c r="H360" s="3" t="s">
        <v>150</v>
      </c>
      <c r="I360" s="6" t="s">
        <v>143</v>
      </c>
      <c r="J360" s="7" t="s">
        <v>144</v>
      </c>
      <c r="K360" s="7">
        <f>(('Grayscale Color'!$H$662/'Grayscale Color'!$J$662)*(C360-'Grayscale Color'!$K$662))+'Grayscale Color'!$I$662</f>
        <v>60.64457848</v>
      </c>
    </row>
    <row r="361" ht="15.75" customHeight="1">
      <c r="A361" s="3" t="s">
        <v>179</v>
      </c>
      <c r="B361" s="4">
        <v>44347.0</v>
      </c>
      <c r="C361" s="5">
        <v>88.948</v>
      </c>
      <c r="D361" s="5">
        <v>18.722</v>
      </c>
      <c r="E361" s="3" t="s">
        <v>105</v>
      </c>
      <c r="F361" s="3" t="s">
        <v>23</v>
      </c>
      <c r="G361" s="3" t="s">
        <v>68</v>
      </c>
      <c r="H361" s="3" t="s">
        <v>151</v>
      </c>
      <c r="I361" s="6" t="s">
        <v>143</v>
      </c>
      <c r="J361" s="7" t="s">
        <v>144</v>
      </c>
      <c r="K361" s="7">
        <f>(('Grayscale Color'!$H$662/'Grayscale Color'!$J$662)*(C361-'Grayscale Color'!$K$662))+'Grayscale Color'!$I$662</f>
        <v>81.60934411</v>
      </c>
    </row>
    <row r="362" ht="15.75" customHeight="1">
      <c r="A362" s="3" t="s">
        <v>179</v>
      </c>
      <c r="B362" s="4">
        <v>44347.0</v>
      </c>
      <c r="C362" s="5">
        <v>78.347</v>
      </c>
      <c r="D362" s="5">
        <v>15.078</v>
      </c>
      <c r="E362" s="3" t="s">
        <v>105</v>
      </c>
      <c r="F362" s="3" t="s">
        <v>19</v>
      </c>
      <c r="G362" s="3" t="s">
        <v>53</v>
      </c>
      <c r="H362" s="3" t="s">
        <v>152</v>
      </c>
      <c r="I362" s="6" t="s">
        <v>143</v>
      </c>
      <c r="J362" s="7" t="s">
        <v>144</v>
      </c>
      <c r="K362" s="7">
        <f>(('Grayscale Color'!$H$662/'Grayscale Color'!$J$662)*(C362-'Grayscale Color'!$K$662))+'Grayscale Color'!$I$662</f>
        <v>72.7119711</v>
      </c>
    </row>
    <row r="363" ht="15.75" customHeight="1">
      <c r="A363" s="3" t="s">
        <v>179</v>
      </c>
      <c r="B363" s="4">
        <v>44347.0</v>
      </c>
      <c r="C363" s="5">
        <v>99.684</v>
      </c>
      <c r="D363" s="5">
        <v>12.602</v>
      </c>
      <c r="E363" s="3" t="s">
        <v>105</v>
      </c>
      <c r="F363" s="3" t="s">
        <v>23</v>
      </c>
      <c r="G363" s="3" t="s">
        <v>24</v>
      </c>
      <c r="H363" s="3" t="s">
        <v>153</v>
      </c>
      <c r="I363" s="6" t="s">
        <v>143</v>
      </c>
      <c r="J363" s="7" t="s">
        <v>144</v>
      </c>
      <c r="K363" s="7">
        <f>(('Grayscale Color'!$H$662/'Grayscale Color'!$J$662)*(C363-'Grayscale Color'!$K$662))+'Grayscale Color'!$I$662</f>
        <v>90.62002203</v>
      </c>
    </row>
    <row r="364" ht="15.75" customHeight="1">
      <c r="A364" s="3" t="s">
        <v>179</v>
      </c>
      <c r="B364" s="4">
        <v>44347.0</v>
      </c>
      <c r="C364" s="5">
        <v>99.72</v>
      </c>
      <c r="D364" s="5">
        <v>10.803</v>
      </c>
      <c r="E364" s="3" t="s">
        <v>105</v>
      </c>
      <c r="F364" s="3" t="s">
        <v>13</v>
      </c>
      <c r="G364" s="3" t="s">
        <v>49</v>
      </c>
      <c r="H364" s="3" t="s">
        <v>154</v>
      </c>
      <c r="I364" s="6" t="s">
        <v>143</v>
      </c>
      <c r="J364" s="7" t="s">
        <v>144</v>
      </c>
      <c r="K364" s="7">
        <f>(('Grayscale Color'!$H$662/'Grayscale Color'!$J$662)*(C364-'Grayscale Color'!$K$662))+'Grayscale Color'!$I$662</f>
        <v>90.65023667</v>
      </c>
    </row>
    <row r="365" ht="15.75" customHeight="1">
      <c r="A365" s="3" t="s">
        <v>179</v>
      </c>
      <c r="B365" s="4">
        <v>44347.0</v>
      </c>
      <c r="C365" s="5">
        <v>99.129</v>
      </c>
      <c r="D365" s="5">
        <v>11.518</v>
      </c>
      <c r="E365" s="3" t="s">
        <v>105</v>
      </c>
      <c r="F365" s="3" t="s">
        <v>23</v>
      </c>
      <c r="G365" s="3" t="s">
        <v>51</v>
      </c>
      <c r="H365" s="3" t="s">
        <v>155</v>
      </c>
      <c r="I365" s="6" t="s">
        <v>143</v>
      </c>
      <c r="J365" s="7" t="s">
        <v>144</v>
      </c>
      <c r="K365" s="7">
        <f>(('Grayscale Color'!$H$662/'Grayscale Color'!$J$662)*(C365-'Grayscale Color'!$K$662))+'Grayscale Color'!$I$662</f>
        <v>90.15421295</v>
      </c>
    </row>
    <row r="366" ht="15.75" customHeight="1">
      <c r="A366" s="3" t="s">
        <v>179</v>
      </c>
      <c r="B366" s="4">
        <v>44347.0</v>
      </c>
      <c r="C366" s="5">
        <v>47.665</v>
      </c>
      <c r="D366" s="5">
        <v>15.18</v>
      </c>
      <c r="E366" s="3" t="s">
        <v>105</v>
      </c>
      <c r="F366" s="3" t="s">
        <v>26</v>
      </c>
      <c r="G366" s="3" t="s">
        <v>27</v>
      </c>
      <c r="H366" s="3" t="s">
        <v>156</v>
      </c>
      <c r="I366" s="6" t="s">
        <v>143</v>
      </c>
      <c r="J366" s="5" t="s">
        <v>157</v>
      </c>
      <c r="K366" s="7">
        <f>(('Grayscale Color'!$H$682/'Grayscale Color'!$J$682)*(C366-'Grayscale Color'!$K$682))+'Grayscale Color'!$I$682</f>
        <v>44.4453834</v>
      </c>
    </row>
    <row r="367" ht="15.75" customHeight="1">
      <c r="A367" s="3" t="s">
        <v>179</v>
      </c>
      <c r="B367" s="4">
        <v>44347.0</v>
      </c>
      <c r="C367" s="5">
        <v>69.895</v>
      </c>
      <c r="D367" s="5">
        <v>31.579</v>
      </c>
      <c r="E367" s="3" t="s">
        <v>105</v>
      </c>
      <c r="F367" s="3" t="s">
        <v>19</v>
      </c>
      <c r="G367" s="3" t="s">
        <v>53</v>
      </c>
      <c r="H367" s="3" t="s">
        <v>158</v>
      </c>
      <c r="I367" s="6" t="s">
        <v>143</v>
      </c>
      <c r="J367" s="5" t="s">
        <v>157</v>
      </c>
      <c r="K367" s="7">
        <f>(('Grayscale Color'!$H$682/'Grayscale Color'!$J$682)*(C367-'Grayscale Color'!$K$682))+'Grayscale Color'!$I$682</f>
        <v>61.69841828</v>
      </c>
    </row>
    <row r="368" ht="15.75" customHeight="1">
      <c r="A368" s="3" t="s">
        <v>179</v>
      </c>
      <c r="B368" s="4">
        <v>44347.0</v>
      </c>
      <c r="C368" s="5">
        <v>74.281</v>
      </c>
      <c r="D368" s="5">
        <v>24.09</v>
      </c>
      <c r="E368" s="3" t="s">
        <v>105</v>
      </c>
      <c r="F368" s="3" t="s">
        <v>23</v>
      </c>
      <c r="G368" s="3" t="s">
        <v>24</v>
      </c>
      <c r="H368" s="3" t="s">
        <v>159</v>
      </c>
      <c r="I368" s="6" t="s">
        <v>143</v>
      </c>
      <c r="J368" s="5" t="s">
        <v>157</v>
      </c>
      <c r="K368" s="7">
        <f>(('Grayscale Color'!$H$682/'Grayscale Color'!$J$682)*(C368-'Grayscale Color'!$K$682))+'Grayscale Color'!$I$682</f>
        <v>65.10245836</v>
      </c>
    </row>
    <row r="369" ht="15.75" customHeight="1">
      <c r="A369" s="3" t="s">
        <v>179</v>
      </c>
      <c r="B369" s="4">
        <v>44347.0</v>
      </c>
      <c r="C369" s="5">
        <v>106.003</v>
      </c>
      <c r="D369" s="5">
        <v>16.9</v>
      </c>
      <c r="E369" s="3" t="s">
        <v>105</v>
      </c>
      <c r="F369" s="3" t="s">
        <v>13</v>
      </c>
      <c r="G369" s="3" t="s">
        <v>49</v>
      </c>
      <c r="H369" s="3" t="s">
        <v>160</v>
      </c>
      <c r="I369" s="6" t="s">
        <v>143</v>
      </c>
      <c r="J369" s="5" t="s">
        <v>157</v>
      </c>
      <c r="K369" s="7">
        <f>(('Grayscale Color'!$H$682/'Grayscale Color'!$J$682)*(C369-'Grayscale Color'!$K$682))+'Grayscale Color'!$I$682</f>
        <v>89.72237615</v>
      </c>
    </row>
    <row r="370" ht="15.75" customHeight="1">
      <c r="A370" s="3" t="s">
        <v>179</v>
      </c>
      <c r="B370" s="4">
        <v>44347.0</v>
      </c>
      <c r="C370" s="5">
        <v>52.809</v>
      </c>
      <c r="D370" s="5">
        <v>16.085</v>
      </c>
      <c r="E370" s="3" t="s">
        <v>105</v>
      </c>
      <c r="F370" s="3" t="s">
        <v>26</v>
      </c>
      <c r="G370" s="3" t="s">
        <v>55</v>
      </c>
      <c r="H370" s="3" t="s">
        <v>161</v>
      </c>
      <c r="I370" s="6" t="s">
        <v>143</v>
      </c>
      <c r="J370" s="5" t="s">
        <v>157</v>
      </c>
      <c r="K370" s="7">
        <f>(('Grayscale Color'!$H$682/'Grayscale Color'!$J$682)*(C370-'Grayscale Color'!$K$682))+'Grayscale Color'!$I$682</f>
        <v>48.43771859</v>
      </c>
    </row>
    <row r="371" ht="15.75" customHeight="1">
      <c r="A371" s="3" t="s">
        <v>179</v>
      </c>
      <c r="B371" s="4">
        <v>44347.0</v>
      </c>
      <c r="C371" s="5">
        <v>102.64</v>
      </c>
      <c r="D371" s="5">
        <v>11.103</v>
      </c>
      <c r="E371" s="3" t="s">
        <v>105</v>
      </c>
      <c r="F371" s="3" t="s">
        <v>13</v>
      </c>
      <c r="G371" s="3" t="s">
        <v>49</v>
      </c>
      <c r="H371" s="3" t="s">
        <v>162</v>
      </c>
      <c r="I371" s="6" t="s">
        <v>143</v>
      </c>
      <c r="J371" s="5" t="s">
        <v>157</v>
      </c>
      <c r="K371" s="7">
        <f>(('Grayscale Color'!$H$682/'Grayscale Color'!$J$682)*(C371-'Grayscale Color'!$K$682))+'Grayscale Color'!$I$682</f>
        <v>87.11230164</v>
      </c>
    </row>
    <row r="372" ht="15.75" customHeight="1">
      <c r="A372" s="3" t="s">
        <v>179</v>
      </c>
      <c r="B372" s="4">
        <v>44347.0</v>
      </c>
      <c r="C372" s="5">
        <v>98.773</v>
      </c>
      <c r="D372" s="5">
        <v>8.826</v>
      </c>
      <c r="E372" s="3" t="s">
        <v>105</v>
      </c>
      <c r="F372" s="3" t="s">
        <v>13</v>
      </c>
      <c r="G372" s="3" t="s">
        <v>34</v>
      </c>
      <c r="H372" s="3" t="s">
        <v>163</v>
      </c>
      <c r="I372" s="6" t="s">
        <v>143</v>
      </c>
      <c r="J372" s="5" t="s">
        <v>157</v>
      </c>
      <c r="K372" s="7">
        <f>(('Grayscale Color'!$H$682/'Grayscale Color'!$J$682)*(C372-'Grayscale Color'!$K$682))+'Grayscale Color'!$I$682</f>
        <v>84.11106521</v>
      </c>
    </row>
    <row r="373" ht="15.75" customHeight="1">
      <c r="A373" s="3" t="s">
        <v>179</v>
      </c>
      <c r="B373" s="4">
        <v>44347.0</v>
      </c>
      <c r="C373" s="5">
        <v>38.257</v>
      </c>
      <c r="D373" s="5">
        <v>14.043</v>
      </c>
      <c r="E373" s="3" t="s">
        <v>105</v>
      </c>
      <c r="F373" s="3" t="s">
        <v>26</v>
      </c>
      <c r="G373" s="3" t="s">
        <v>29</v>
      </c>
      <c r="H373" s="3" t="s">
        <v>164</v>
      </c>
      <c r="I373" s="6" t="s">
        <v>143</v>
      </c>
      <c r="J373" s="5" t="s">
        <v>157</v>
      </c>
      <c r="K373" s="7">
        <f>(('Grayscale Color'!$H$682/'Grayscale Color'!$J$682)*(C373-'Grayscale Color'!$K$682))+'Grayscale Color'!$I$682</f>
        <v>37.14369414</v>
      </c>
    </row>
    <row r="374" ht="15.75" customHeight="1">
      <c r="A374" s="3" t="s">
        <v>179</v>
      </c>
      <c r="B374" s="4">
        <v>44347.0</v>
      </c>
      <c r="C374" s="5">
        <v>60.629</v>
      </c>
      <c r="D374" s="5">
        <v>17.291</v>
      </c>
      <c r="E374" s="3" t="s">
        <v>105</v>
      </c>
      <c r="F374" s="3" t="s">
        <v>19</v>
      </c>
      <c r="G374" s="3" t="s">
        <v>31</v>
      </c>
      <c r="H374" s="3" t="s">
        <v>165</v>
      </c>
      <c r="I374" s="6" t="s">
        <v>143</v>
      </c>
      <c r="J374" s="5" t="s">
        <v>157</v>
      </c>
      <c r="K374" s="7">
        <f>(('Grayscale Color'!$H$682/'Grayscale Color'!$J$682)*(C374-'Grayscale Color'!$K$682))+'Grayscale Color'!$I$682</f>
        <v>54.50693734</v>
      </c>
    </row>
    <row r="375" ht="15.75" customHeight="1">
      <c r="A375" s="3" t="s">
        <v>179</v>
      </c>
      <c r="B375" s="4">
        <v>44347.0</v>
      </c>
      <c r="C375" s="5">
        <v>68.242</v>
      </c>
      <c r="D375" s="5">
        <v>18.828</v>
      </c>
      <c r="E375" s="3" t="s">
        <v>105</v>
      </c>
      <c r="F375" s="3" t="s">
        <v>19</v>
      </c>
      <c r="G375" s="3" t="s">
        <v>31</v>
      </c>
      <c r="H375" s="3" t="s">
        <v>166</v>
      </c>
      <c r="I375" s="6" t="s">
        <v>143</v>
      </c>
      <c r="J375" s="5" t="s">
        <v>157</v>
      </c>
      <c r="K375" s="7">
        <f>(('Grayscale Color'!$H$682/'Grayscale Color'!$J$682)*(C375-'Grayscale Color'!$K$682))+'Grayscale Color'!$I$682</f>
        <v>60.4155003</v>
      </c>
    </row>
    <row r="376" ht="15.75" customHeight="1">
      <c r="A376" s="3" t="s">
        <v>179</v>
      </c>
      <c r="B376" s="4">
        <v>44347.0</v>
      </c>
      <c r="C376" s="5">
        <v>90.025</v>
      </c>
      <c r="D376" s="5">
        <v>17.967</v>
      </c>
      <c r="E376" s="3" t="s">
        <v>105</v>
      </c>
      <c r="F376" s="3" t="s">
        <v>23</v>
      </c>
      <c r="G376" s="3" t="s">
        <v>24</v>
      </c>
      <c r="H376" s="3" t="s">
        <v>167</v>
      </c>
      <c r="I376" s="6" t="s">
        <v>143</v>
      </c>
      <c r="J376" s="5" t="s">
        <v>157</v>
      </c>
      <c r="K376" s="7">
        <f>(('Grayscale Color'!$H$682/'Grayscale Color'!$J$682)*(C376-'Grayscale Color'!$K$682))+'Grayscale Color'!$I$682</f>
        <v>77.3216118</v>
      </c>
    </row>
    <row r="377" ht="15.75" customHeight="1">
      <c r="A377" s="3" t="s">
        <v>179</v>
      </c>
      <c r="B377" s="4">
        <v>44347.0</v>
      </c>
      <c r="C377" s="5">
        <v>44.6</v>
      </c>
      <c r="D377" s="5">
        <v>20.023</v>
      </c>
      <c r="E377" s="3" t="s">
        <v>105</v>
      </c>
      <c r="F377" s="3" t="s">
        <v>26</v>
      </c>
      <c r="G377" s="3" t="s">
        <v>36</v>
      </c>
      <c r="H377" s="3" t="s">
        <v>168</v>
      </c>
      <c r="I377" s="6" t="s">
        <v>143</v>
      </c>
      <c r="J377" s="5" t="s">
        <v>157</v>
      </c>
      <c r="K377" s="7">
        <f>(('Grayscale Color'!$H$682/'Grayscale Color'!$J$682)*(C377-'Grayscale Color'!$K$682))+'Grayscale Color'!$I$682</f>
        <v>42.06659114</v>
      </c>
    </row>
    <row r="378" ht="15.75" customHeight="1">
      <c r="A378" s="3" t="s">
        <v>179</v>
      </c>
      <c r="B378" s="4">
        <v>44347.0</v>
      </c>
      <c r="C378" s="5">
        <v>74.666</v>
      </c>
      <c r="D378" s="5">
        <v>17.958</v>
      </c>
      <c r="E378" s="3" t="s">
        <v>105</v>
      </c>
      <c r="F378" s="3" t="s">
        <v>19</v>
      </c>
      <c r="G378" s="3" t="s">
        <v>31</v>
      </c>
      <c r="H378" s="3" t="s">
        <v>169</v>
      </c>
      <c r="I378" s="6" t="s">
        <v>143</v>
      </c>
      <c r="J378" s="5" t="s">
        <v>170</v>
      </c>
      <c r="K378" s="7">
        <f>(('Grayscale Color'!$H$702/'Grayscale Color'!$J$702)*(C378-'Grayscale Color'!$K$702))+'Grayscale Color'!$I$702</f>
        <v>60.75571479</v>
      </c>
    </row>
    <row r="379" ht="15.75" customHeight="1">
      <c r="A379" s="3" t="s">
        <v>179</v>
      </c>
      <c r="B379" s="4">
        <v>44347.0</v>
      </c>
      <c r="C379" s="5">
        <v>63.498</v>
      </c>
      <c r="D379" s="5">
        <v>15.92</v>
      </c>
      <c r="E379" s="3" t="s">
        <v>105</v>
      </c>
      <c r="F379" s="3" t="s">
        <v>26</v>
      </c>
      <c r="G379" s="3" t="s">
        <v>55</v>
      </c>
      <c r="H379" s="3" t="s">
        <v>171</v>
      </c>
      <c r="I379" s="6" t="s">
        <v>143</v>
      </c>
      <c r="J379" s="5" t="s">
        <v>170</v>
      </c>
      <c r="K379" s="7">
        <f>(('Grayscale Color'!$H$702/'Grayscale Color'!$J$702)*(C379-'Grayscale Color'!$K$702))+'Grayscale Color'!$I$702</f>
        <v>53.12467034</v>
      </c>
    </row>
    <row r="380" ht="15.75" customHeight="1">
      <c r="A380" s="3" t="s">
        <v>179</v>
      </c>
      <c r="B380" s="4">
        <v>44347.0</v>
      </c>
      <c r="C380" s="5">
        <v>92.346</v>
      </c>
      <c r="D380" s="5">
        <v>14.191</v>
      </c>
      <c r="E380" s="3" t="s">
        <v>105</v>
      </c>
      <c r="F380" s="3" t="s">
        <v>23</v>
      </c>
      <c r="G380" s="3" t="s">
        <v>40</v>
      </c>
      <c r="H380" s="3" t="s">
        <v>172</v>
      </c>
      <c r="I380" s="6" t="s">
        <v>143</v>
      </c>
      <c r="J380" s="5" t="s">
        <v>170</v>
      </c>
      <c r="K380" s="7">
        <f>(('Grayscale Color'!$H$702/'Grayscale Color'!$J$702)*(C380-'Grayscale Color'!$K$702))+'Grayscale Color'!$I$702</f>
        <v>72.83637972</v>
      </c>
    </row>
    <row r="381" ht="15.75" customHeight="1">
      <c r="A381" s="3" t="s">
        <v>179</v>
      </c>
      <c r="B381" s="4">
        <v>44347.0</v>
      </c>
      <c r="C381" s="5">
        <v>107.367</v>
      </c>
      <c r="D381" s="5">
        <v>13.302</v>
      </c>
      <c r="E381" s="3" t="s">
        <v>105</v>
      </c>
      <c r="F381" s="3" t="s">
        <v>13</v>
      </c>
      <c r="G381" s="3" t="s">
        <v>49</v>
      </c>
      <c r="H381" s="3" t="s">
        <v>173</v>
      </c>
      <c r="I381" s="6" t="s">
        <v>143</v>
      </c>
      <c r="J381" s="5" t="s">
        <v>170</v>
      </c>
      <c r="K381" s="7">
        <f>(('Grayscale Color'!$H$702/'Grayscale Color'!$J$702)*(C381-'Grayscale Color'!$K$702))+'Grayscale Color'!$I$702</f>
        <v>83.10016184</v>
      </c>
    </row>
    <row r="382" ht="15.75" customHeight="1">
      <c r="A382" s="3" t="s">
        <v>179</v>
      </c>
      <c r="B382" s="4">
        <v>44347.0</v>
      </c>
      <c r="C382" s="5">
        <v>93.13</v>
      </c>
      <c r="D382" s="5">
        <v>10.091</v>
      </c>
      <c r="E382" s="3" t="s">
        <v>105</v>
      </c>
      <c r="F382" s="3" t="s">
        <v>13</v>
      </c>
      <c r="G382" s="3" t="s">
        <v>34</v>
      </c>
      <c r="H382" s="3" t="s">
        <v>174</v>
      </c>
      <c r="I382" s="6" t="s">
        <v>143</v>
      </c>
      <c r="J382" s="5" t="s">
        <v>170</v>
      </c>
      <c r="K382" s="7">
        <f>(('Grayscale Color'!$H$702/'Grayscale Color'!$J$702)*(C382-'Grayscale Color'!$K$702))+'Grayscale Color'!$I$702</f>
        <v>73.37208341</v>
      </c>
    </row>
    <row r="383" ht="15.75" customHeight="1">
      <c r="A383" s="3" t="s">
        <v>179</v>
      </c>
      <c r="B383" s="4">
        <v>44347.0</v>
      </c>
      <c r="C383" s="5">
        <v>49.484</v>
      </c>
      <c r="D383" s="5">
        <v>13.873</v>
      </c>
      <c r="E383" s="3" t="s">
        <v>105</v>
      </c>
      <c r="F383" s="3" t="s">
        <v>26</v>
      </c>
      <c r="G383" s="3" t="s">
        <v>36</v>
      </c>
      <c r="H383" s="3" t="s">
        <v>175</v>
      </c>
      <c r="I383" s="6" t="s">
        <v>143</v>
      </c>
      <c r="J383" s="5" t="s">
        <v>170</v>
      </c>
      <c r="K383" s="7">
        <f>(('Grayscale Color'!$H$702/'Grayscale Color'!$J$702)*(C383-'Grayscale Color'!$K$702))+'Grayscale Color'!$I$702</f>
        <v>43.54896682</v>
      </c>
    </row>
    <row r="384" ht="15.75" customHeight="1">
      <c r="A384" s="3" t="s">
        <v>179</v>
      </c>
      <c r="B384" s="4">
        <v>44347.0</v>
      </c>
      <c r="C384" s="5">
        <v>47.714</v>
      </c>
      <c r="D384" s="5">
        <v>19.542</v>
      </c>
      <c r="E384" s="3" t="s">
        <v>105</v>
      </c>
      <c r="F384" s="3" t="s">
        <v>19</v>
      </c>
      <c r="G384" s="3" t="s">
        <v>38</v>
      </c>
      <c r="H384" s="3" t="s">
        <v>176</v>
      </c>
      <c r="I384" s="6" t="s">
        <v>143</v>
      </c>
      <c r="J384" s="5" t="s">
        <v>170</v>
      </c>
      <c r="K384" s="7">
        <f>(('Grayscale Color'!$H$702/'Grayscale Color'!$J$702)*(C384-'Grayscale Color'!$K$702))+'Grayscale Color'!$I$702</f>
        <v>42.33953374</v>
      </c>
    </row>
    <row r="385" ht="15.75" customHeight="1">
      <c r="A385" s="3" t="s">
        <v>179</v>
      </c>
      <c r="B385" s="4">
        <v>44347.0</v>
      </c>
      <c r="C385" s="5">
        <v>54.584</v>
      </c>
      <c r="D385" s="5">
        <v>20.422</v>
      </c>
      <c r="E385" s="3" t="s">
        <v>105</v>
      </c>
      <c r="F385" s="3" t="s">
        <v>19</v>
      </c>
      <c r="G385" s="3" t="s">
        <v>53</v>
      </c>
      <c r="H385" s="3" t="s">
        <v>177</v>
      </c>
      <c r="I385" s="6" t="s">
        <v>143</v>
      </c>
      <c r="J385" s="5" t="s">
        <v>170</v>
      </c>
      <c r="K385" s="7">
        <f>(('Grayscale Color'!$H$702/'Grayscale Color'!$J$702)*(C385-'Grayscale Color'!$K$702))+'Grayscale Color'!$I$702</f>
        <v>47.03377401</v>
      </c>
    </row>
    <row r="386" ht="15.75" customHeight="1">
      <c r="A386" s="3" t="s">
        <v>180</v>
      </c>
      <c r="B386" s="9">
        <v>44349.0</v>
      </c>
      <c r="C386" s="5">
        <v>101.737</v>
      </c>
      <c r="D386" s="5">
        <v>8.954</v>
      </c>
      <c r="E386" s="3" t="s">
        <v>12</v>
      </c>
      <c r="F386" s="3" t="s">
        <v>13</v>
      </c>
      <c r="G386" s="3" t="s">
        <v>14</v>
      </c>
      <c r="H386" s="3" t="s">
        <v>15</v>
      </c>
      <c r="I386" s="6" t="s">
        <v>16</v>
      </c>
      <c r="J386" s="7" t="s">
        <v>17</v>
      </c>
      <c r="K386" s="7">
        <f>(('Grayscale Color'!$H$722/'Grayscale Color'!$J$722)*(C386-'Grayscale Color'!$K$722))+'Grayscale Color'!$I$722</f>
        <v>82.79207781</v>
      </c>
    </row>
    <row r="387" ht="15.75" customHeight="1">
      <c r="A387" s="3" t="s">
        <v>180</v>
      </c>
      <c r="B387" s="9">
        <v>44349.0</v>
      </c>
      <c r="C387" s="5">
        <v>102.429</v>
      </c>
      <c r="D387" s="5">
        <v>9.002</v>
      </c>
      <c r="E387" s="3" t="s">
        <v>12</v>
      </c>
      <c r="F387" s="3" t="s">
        <v>13</v>
      </c>
      <c r="G387" s="3" t="s">
        <v>14</v>
      </c>
      <c r="H387" s="3" t="s">
        <v>18</v>
      </c>
      <c r="I387" s="6" t="s">
        <v>16</v>
      </c>
      <c r="J387" s="7" t="s">
        <v>17</v>
      </c>
      <c r="K387" s="7">
        <f>(('Grayscale Color'!$H$722/'Grayscale Color'!$J$722)*(C387-'Grayscale Color'!$K$722))+'Grayscale Color'!$I$722</f>
        <v>83.32950016</v>
      </c>
    </row>
    <row r="388" ht="15.75" customHeight="1">
      <c r="A388" s="3" t="s">
        <v>180</v>
      </c>
      <c r="B388" s="9">
        <v>44349.0</v>
      </c>
      <c r="C388" s="5">
        <v>67.013</v>
      </c>
      <c r="D388" s="5">
        <v>12.397</v>
      </c>
      <c r="E388" s="3" t="s">
        <v>12</v>
      </c>
      <c r="F388" s="3" t="s">
        <v>19</v>
      </c>
      <c r="G388" s="3" t="s">
        <v>20</v>
      </c>
      <c r="H388" s="3" t="s">
        <v>21</v>
      </c>
      <c r="I388" s="6" t="s">
        <v>16</v>
      </c>
      <c r="J388" s="7" t="s">
        <v>17</v>
      </c>
      <c r="K388" s="7">
        <f>(('Grayscale Color'!$H$722/'Grayscale Color'!$J$722)*(C388-'Grayscale Color'!$K$722))+'Grayscale Color'!$I$722</f>
        <v>55.82465919</v>
      </c>
    </row>
    <row r="389" ht="15.75" customHeight="1">
      <c r="A389" s="3" t="s">
        <v>180</v>
      </c>
      <c r="B389" s="9">
        <v>44349.0</v>
      </c>
      <c r="C389" s="5">
        <v>82.307</v>
      </c>
      <c r="D389" s="5">
        <v>8.597</v>
      </c>
      <c r="E389" s="3" t="s">
        <v>12</v>
      </c>
      <c r="F389" s="3" t="s">
        <v>13</v>
      </c>
      <c r="G389" s="3" t="s">
        <v>14</v>
      </c>
      <c r="H389" s="3" t="s">
        <v>22</v>
      </c>
      <c r="I389" s="6" t="s">
        <v>16</v>
      </c>
      <c r="J389" s="7" t="s">
        <v>17</v>
      </c>
      <c r="K389" s="7">
        <f>(('Grayscale Color'!$H$722/'Grayscale Color'!$J$722)*(C389-'Grayscale Color'!$K$722))+'Grayscale Color'!$I$722</f>
        <v>67.70231442</v>
      </c>
    </row>
    <row r="390" ht="15.75" customHeight="1">
      <c r="A390" s="3" t="s">
        <v>180</v>
      </c>
      <c r="B390" s="9">
        <v>44349.0</v>
      </c>
      <c r="C390" s="5">
        <v>105.762</v>
      </c>
      <c r="D390" s="5">
        <v>19.207</v>
      </c>
      <c r="E390" s="3" t="s">
        <v>12</v>
      </c>
      <c r="F390" s="3" t="s">
        <v>23</v>
      </c>
      <c r="G390" s="3" t="s">
        <v>24</v>
      </c>
      <c r="H390" s="3" t="s">
        <v>25</v>
      </c>
      <c r="I390" s="6" t="s">
        <v>16</v>
      </c>
      <c r="J390" s="7" t="s">
        <v>17</v>
      </c>
      <c r="K390" s="7">
        <f>(('Grayscale Color'!$H$722/'Grayscale Color'!$J$722)*(C390-'Grayscale Color'!$K$722))+'Grayscale Color'!$I$722</f>
        <v>85.91798093</v>
      </c>
    </row>
    <row r="391" ht="15.75" customHeight="1">
      <c r="A391" s="3" t="s">
        <v>180</v>
      </c>
      <c r="B391" s="9">
        <v>44349.0</v>
      </c>
      <c r="C391" s="5">
        <v>48.356</v>
      </c>
      <c r="D391" s="5">
        <v>17.007</v>
      </c>
      <c r="E391" s="3" t="s">
        <v>12</v>
      </c>
      <c r="F391" s="3" t="s">
        <v>26</v>
      </c>
      <c r="G391" s="3" t="s">
        <v>27</v>
      </c>
      <c r="H391" s="3" t="s">
        <v>28</v>
      </c>
      <c r="I391" s="6" t="s">
        <v>16</v>
      </c>
      <c r="J391" s="7" t="s">
        <v>17</v>
      </c>
      <c r="K391" s="7">
        <f>(('Grayscale Color'!$H$722/'Grayscale Color'!$J$722)*(C391-'Grayscale Color'!$K$722))+'Grayscale Color'!$I$722</f>
        <v>41.33522453</v>
      </c>
    </row>
    <row r="392" ht="15.75" customHeight="1">
      <c r="A392" s="3" t="s">
        <v>180</v>
      </c>
      <c r="B392" s="9">
        <v>44349.0</v>
      </c>
      <c r="C392" s="5">
        <v>76.331</v>
      </c>
      <c r="D392" s="5">
        <v>20.672</v>
      </c>
      <c r="E392" s="3" t="s">
        <v>12</v>
      </c>
      <c r="F392" s="3" t="s">
        <v>26</v>
      </c>
      <c r="G392" s="3" t="s">
        <v>29</v>
      </c>
      <c r="H392" s="3" t="s">
        <v>30</v>
      </c>
      <c r="I392" s="6" t="s">
        <v>16</v>
      </c>
      <c r="J392" s="7" t="s">
        <v>17</v>
      </c>
      <c r="K392" s="7">
        <f>(('Grayscale Color'!$H$722/'Grayscale Color'!$J$722)*(C392-'Grayscale Color'!$K$722))+'Grayscale Color'!$I$722</f>
        <v>63.06122199</v>
      </c>
    </row>
    <row r="393" ht="15.75" customHeight="1">
      <c r="A393" s="3" t="s">
        <v>180</v>
      </c>
      <c r="B393" s="9">
        <v>44349.0</v>
      </c>
      <c r="C393" s="5">
        <v>55.994</v>
      </c>
      <c r="D393" s="5">
        <v>14.991</v>
      </c>
      <c r="E393" s="3" t="s">
        <v>12</v>
      </c>
      <c r="F393" s="3" t="s">
        <v>19</v>
      </c>
      <c r="G393" s="3" t="s">
        <v>31</v>
      </c>
      <c r="H393" s="3" t="s">
        <v>32</v>
      </c>
      <c r="I393" s="6" t="s">
        <v>16</v>
      </c>
      <c r="J393" s="7" t="s">
        <v>17</v>
      </c>
      <c r="K393" s="7">
        <f>(('Grayscale Color'!$H$722/'Grayscale Color'!$J$722)*(C393-'Grayscale Color'!$K$722))+'Grayscale Color'!$I$722</f>
        <v>47.26706255</v>
      </c>
    </row>
    <row r="394" ht="15.75" customHeight="1">
      <c r="A394" s="3" t="s">
        <v>180</v>
      </c>
      <c r="B394" s="9">
        <v>44349.0</v>
      </c>
      <c r="C394" s="5">
        <v>75.372</v>
      </c>
      <c r="D394" s="5">
        <v>21.718</v>
      </c>
      <c r="E394" s="3" t="s">
        <v>12</v>
      </c>
      <c r="F394" s="3" t="s">
        <v>26</v>
      </c>
      <c r="G394" s="3" t="s">
        <v>29</v>
      </c>
      <c r="H394" s="3" t="s">
        <v>33</v>
      </c>
      <c r="I394" s="6" t="s">
        <v>16</v>
      </c>
      <c r="J394" s="7" t="s">
        <v>17</v>
      </c>
      <c r="K394" s="7">
        <f>(('Grayscale Color'!$H$722/'Grayscale Color'!$J$722)*(C394-'Grayscale Color'!$K$722))+'Grayscale Color'!$I$722</f>
        <v>62.31644159</v>
      </c>
    </row>
    <row r="395" ht="15.75" customHeight="1">
      <c r="A395" s="3" t="s">
        <v>180</v>
      </c>
      <c r="B395" s="9">
        <v>44349.0</v>
      </c>
      <c r="C395" s="5">
        <v>101.413</v>
      </c>
      <c r="D395" s="5">
        <v>12.76</v>
      </c>
      <c r="E395" s="3" t="s">
        <v>12</v>
      </c>
      <c r="F395" s="3" t="s">
        <v>13</v>
      </c>
      <c r="G395" s="3" t="s">
        <v>34</v>
      </c>
      <c r="H395" s="3" t="s">
        <v>35</v>
      </c>
      <c r="I395" s="6" t="s">
        <v>16</v>
      </c>
      <c r="J395" s="7" t="s">
        <v>17</v>
      </c>
      <c r="K395" s="7">
        <f>(('Grayscale Color'!$H$722/'Grayscale Color'!$J$722)*(C395-'Grayscale Color'!$K$722))+'Grayscale Color'!$I$722</f>
        <v>82.54045232</v>
      </c>
    </row>
    <row r="396" ht="15.75" customHeight="1">
      <c r="A396" s="3" t="s">
        <v>180</v>
      </c>
      <c r="B396" s="9">
        <v>44349.0</v>
      </c>
      <c r="C396" s="5">
        <v>47.867</v>
      </c>
      <c r="D396" s="5">
        <v>10.433</v>
      </c>
      <c r="E396" s="3" t="s">
        <v>12</v>
      </c>
      <c r="F396" s="3" t="s">
        <v>26</v>
      </c>
      <c r="G396" s="3" t="s">
        <v>36</v>
      </c>
      <c r="H396" s="3" t="s">
        <v>37</v>
      </c>
      <c r="I396" s="6" t="s">
        <v>16</v>
      </c>
      <c r="J396" s="7" t="s">
        <v>17</v>
      </c>
      <c r="K396" s="7">
        <f>(('Grayscale Color'!$H$722/'Grayscale Color'!$J$722)*(C396-'Grayscale Color'!$K$722))+'Grayscale Color'!$I$722</f>
        <v>40.95545642</v>
      </c>
    </row>
    <row r="397" ht="15.75" customHeight="1">
      <c r="A397" s="3" t="s">
        <v>180</v>
      </c>
      <c r="B397" s="9">
        <v>44349.0</v>
      </c>
      <c r="C397" s="5">
        <v>47.091</v>
      </c>
      <c r="D397" s="5">
        <v>15.299</v>
      </c>
      <c r="E397" s="3" t="s">
        <v>12</v>
      </c>
      <c r="F397" s="3" t="s">
        <v>19</v>
      </c>
      <c r="G397" s="3" t="s">
        <v>38</v>
      </c>
      <c r="H397" s="3" t="s">
        <v>39</v>
      </c>
      <c r="I397" s="6" t="s">
        <v>16</v>
      </c>
      <c r="J397" s="7" t="s">
        <v>17</v>
      </c>
      <c r="K397" s="7">
        <f>(('Grayscale Color'!$H$722/'Grayscale Color'!$J$722)*(C397-'Grayscale Color'!$K$722))+'Grayscale Color'!$I$722</f>
        <v>40.35279783</v>
      </c>
    </row>
    <row r="398" ht="15.75" customHeight="1">
      <c r="A398" s="3" t="s">
        <v>180</v>
      </c>
      <c r="B398" s="9">
        <v>44349.0</v>
      </c>
      <c r="C398" s="5">
        <v>109.144</v>
      </c>
      <c r="D398" s="5">
        <v>18.983</v>
      </c>
      <c r="E398" s="3" t="s">
        <v>12</v>
      </c>
      <c r="F398" s="3" t="s">
        <v>23</v>
      </c>
      <c r="G398" s="3" t="s">
        <v>40</v>
      </c>
      <c r="H398" s="3" t="s">
        <v>41</v>
      </c>
      <c r="I398" s="6" t="s">
        <v>16</v>
      </c>
      <c r="J398" s="5" t="s">
        <v>42</v>
      </c>
      <c r="K398" s="7">
        <f>(('Grayscale Color'!$H$742/'Grayscale Color'!$J$742)*(C398-'Grayscale Color'!$K$742))+'Grayscale Color'!$I$742</f>
        <v>86.32835517</v>
      </c>
    </row>
    <row r="399" ht="15.75" customHeight="1">
      <c r="A399" s="3" t="s">
        <v>180</v>
      </c>
      <c r="B399" s="9">
        <v>44349.0</v>
      </c>
      <c r="C399" s="5">
        <v>62.735</v>
      </c>
      <c r="D399" s="5">
        <v>18.015</v>
      </c>
      <c r="E399" s="3" t="s">
        <v>12</v>
      </c>
      <c r="F399" s="3" t="s">
        <v>19</v>
      </c>
      <c r="G399" s="3" t="s">
        <v>38</v>
      </c>
      <c r="H399" s="3" t="s">
        <v>43</v>
      </c>
      <c r="I399" s="6" t="s">
        <v>16</v>
      </c>
      <c r="J399" s="5" t="s">
        <v>42</v>
      </c>
      <c r="K399" s="7">
        <f>(('Grayscale Color'!$H$742/'Grayscale Color'!$J$742)*(C399-'Grayscale Color'!$K$742))+'Grayscale Color'!$I$742</f>
        <v>50.76276451</v>
      </c>
    </row>
    <row r="400" ht="15.75" customHeight="1">
      <c r="A400" s="3" t="s">
        <v>180</v>
      </c>
      <c r="B400" s="9">
        <v>44349.0</v>
      </c>
      <c r="C400" s="5">
        <v>78.769</v>
      </c>
      <c r="D400" s="5">
        <v>15.242</v>
      </c>
      <c r="E400" s="3" t="s">
        <v>12</v>
      </c>
      <c r="F400" s="3" t="s">
        <v>23</v>
      </c>
      <c r="G400" s="3" t="s">
        <v>40</v>
      </c>
      <c r="H400" s="3" t="s">
        <v>44</v>
      </c>
      <c r="I400" s="6" t="s">
        <v>16</v>
      </c>
      <c r="J400" s="5" t="s">
        <v>42</v>
      </c>
      <c r="K400" s="7">
        <f>(('Grayscale Color'!$H$742/'Grayscale Color'!$J$742)*(C400-'Grayscale Color'!$K$742))+'Grayscale Color'!$I$742</f>
        <v>63.0504389</v>
      </c>
    </row>
    <row r="401" ht="15.75" customHeight="1">
      <c r="A401" s="3" t="s">
        <v>180</v>
      </c>
      <c r="B401" s="9">
        <v>44349.0</v>
      </c>
      <c r="C401" s="5">
        <v>37.402</v>
      </c>
      <c r="D401" s="5">
        <v>17.672</v>
      </c>
      <c r="E401" s="3" t="s">
        <v>12</v>
      </c>
      <c r="F401" s="3" t="s">
        <v>26</v>
      </c>
      <c r="G401" s="3" t="s">
        <v>29</v>
      </c>
      <c r="H401" s="3" t="s">
        <v>45</v>
      </c>
      <c r="I401" s="6" t="s">
        <v>16</v>
      </c>
      <c r="J401" s="5" t="s">
        <v>42</v>
      </c>
      <c r="K401" s="7">
        <f>(('Grayscale Color'!$H$742/'Grayscale Color'!$J$742)*(C401-'Grayscale Color'!$K$742))+'Grayscale Color'!$I$742</f>
        <v>31.34879075</v>
      </c>
    </row>
    <row r="402" ht="15.75" customHeight="1">
      <c r="A402" s="3" t="s">
        <v>180</v>
      </c>
      <c r="B402" s="9">
        <v>44349.0</v>
      </c>
      <c r="C402" s="5">
        <v>122.954</v>
      </c>
      <c r="D402" s="5">
        <v>25.157</v>
      </c>
      <c r="E402" s="3" t="s">
        <v>12</v>
      </c>
      <c r="F402" s="3" t="s">
        <v>23</v>
      </c>
      <c r="G402" s="3" t="s">
        <v>24</v>
      </c>
      <c r="H402" s="3" t="s">
        <v>46</v>
      </c>
      <c r="I402" s="6" t="s">
        <v>16</v>
      </c>
      <c r="J402" s="5" t="s">
        <v>42</v>
      </c>
      <c r="K402" s="7">
        <f>(('Grayscale Color'!$H$742/'Grayscale Color'!$J$742)*(C402-'Grayscale Color'!$K$742))+'Grayscale Color'!$I$742</f>
        <v>96.91166459</v>
      </c>
    </row>
    <row r="403" ht="15.75" customHeight="1">
      <c r="A403" s="3" t="s">
        <v>180</v>
      </c>
      <c r="B403" s="9">
        <v>44349.0</v>
      </c>
      <c r="C403" s="5">
        <v>53.949</v>
      </c>
      <c r="D403" s="5">
        <v>11.643</v>
      </c>
      <c r="E403" s="3" t="s">
        <v>12</v>
      </c>
      <c r="F403" s="3" t="s">
        <v>26</v>
      </c>
      <c r="G403" s="3" t="s">
        <v>27</v>
      </c>
      <c r="H403" s="3" t="s">
        <v>47</v>
      </c>
      <c r="I403" s="6" t="s">
        <v>16</v>
      </c>
      <c r="J403" s="5" t="s">
        <v>42</v>
      </c>
      <c r="K403" s="7">
        <f>(('Grayscale Color'!$H$742/'Grayscale Color'!$J$742)*(C403-'Grayscale Color'!$K$742))+'Grayscale Color'!$I$742</f>
        <v>44.02960328</v>
      </c>
    </row>
    <row r="404" ht="15.75" customHeight="1">
      <c r="A404" s="3" t="s">
        <v>180</v>
      </c>
      <c r="B404" s="9">
        <v>44349.0</v>
      </c>
      <c r="C404" s="5">
        <v>48.47</v>
      </c>
      <c r="D404" s="5">
        <v>17.143</v>
      </c>
      <c r="E404" s="3" t="s">
        <v>12</v>
      </c>
      <c r="F404" s="3" t="s">
        <v>26</v>
      </c>
      <c r="G404" s="3" t="s">
        <v>36</v>
      </c>
      <c r="H404" s="3" t="s">
        <v>48</v>
      </c>
      <c r="I404" s="6" t="s">
        <v>16</v>
      </c>
      <c r="J404" s="5" t="s">
        <v>42</v>
      </c>
      <c r="K404" s="7">
        <f>(('Grayscale Color'!$H$742/'Grayscale Color'!$J$742)*(C404-'Grayscale Color'!$K$742))+'Grayscale Color'!$I$742</f>
        <v>39.83076532</v>
      </c>
    </row>
    <row r="405" ht="15.75" customHeight="1">
      <c r="A405" s="3" t="s">
        <v>180</v>
      </c>
      <c r="B405" s="9">
        <v>44349.0</v>
      </c>
      <c r="C405" s="5">
        <v>89.909</v>
      </c>
      <c r="D405" s="5">
        <v>14.45</v>
      </c>
      <c r="E405" s="3" t="s">
        <v>12</v>
      </c>
      <c r="F405" s="3" t="s">
        <v>13</v>
      </c>
      <c r="G405" s="3" t="s">
        <v>49</v>
      </c>
      <c r="H405" s="3" t="s">
        <v>50</v>
      </c>
      <c r="I405" s="6" t="s">
        <v>16</v>
      </c>
      <c r="J405" s="5" t="s">
        <v>42</v>
      </c>
      <c r="K405" s="7">
        <f>(('Grayscale Color'!$H$742/'Grayscale Color'!$J$742)*(C405-'Grayscale Color'!$K$742))+'Grayscale Color'!$I$742</f>
        <v>71.58759074</v>
      </c>
    </row>
    <row r="406" ht="15.75" customHeight="1">
      <c r="A406" s="3" t="s">
        <v>180</v>
      </c>
      <c r="B406" s="9">
        <v>44349.0</v>
      </c>
      <c r="C406" s="5">
        <v>142.05</v>
      </c>
      <c r="D406" s="5">
        <v>41.886</v>
      </c>
      <c r="E406" s="3" t="s">
        <v>12</v>
      </c>
      <c r="F406" s="3" t="s">
        <v>23</v>
      </c>
      <c r="G406" s="3" t="s">
        <v>51</v>
      </c>
      <c r="H406" s="3" t="s">
        <v>52</v>
      </c>
      <c r="I406" s="6" t="s">
        <v>16</v>
      </c>
      <c r="J406" s="5" t="s">
        <v>42</v>
      </c>
      <c r="K406" s="7">
        <f>(('Grayscale Color'!$H$742/'Grayscale Color'!$J$742)*(C406-'Grayscale Color'!$K$742))+'Grayscale Color'!$I$742</f>
        <v>111.5459062</v>
      </c>
    </row>
    <row r="407" ht="15.75" customHeight="1">
      <c r="A407" s="3" t="s">
        <v>180</v>
      </c>
      <c r="B407" s="9">
        <v>44349.0</v>
      </c>
      <c r="C407" s="5">
        <v>90.236</v>
      </c>
      <c r="D407" s="5">
        <v>16.557</v>
      </c>
      <c r="E407" s="3" t="s">
        <v>12</v>
      </c>
      <c r="F407" s="3" t="s">
        <v>19</v>
      </c>
      <c r="G407" s="3" t="s">
        <v>53</v>
      </c>
      <c r="H407" s="3" t="s">
        <v>54</v>
      </c>
      <c r="I407" s="6" t="s">
        <v>16</v>
      </c>
      <c r="J407" s="5" t="s">
        <v>42</v>
      </c>
      <c r="K407" s="7">
        <f>(('Grayscale Color'!$H$742/'Grayscale Color'!$J$742)*(C407-'Grayscale Color'!$K$742))+'Grayscale Color'!$I$742</f>
        <v>71.83818757</v>
      </c>
    </row>
    <row r="408" ht="15.75" customHeight="1">
      <c r="A408" s="3" t="s">
        <v>180</v>
      </c>
      <c r="B408" s="9">
        <v>44349.0</v>
      </c>
      <c r="C408" s="5">
        <v>32.75</v>
      </c>
      <c r="D408" s="5">
        <v>13.935</v>
      </c>
      <c r="E408" s="3" t="s">
        <v>12</v>
      </c>
      <c r="F408" s="3" t="s">
        <v>26</v>
      </c>
      <c r="G408" s="3" t="s">
        <v>55</v>
      </c>
      <c r="H408" s="3" t="s">
        <v>56</v>
      </c>
      <c r="I408" s="6" t="s">
        <v>16</v>
      </c>
      <c r="J408" s="5" t="s">
        <v>42</v>
      </c>
      <c r="K408" s="7">
        <f>(('Grayscale Color'!$H$742/'Grayscale Color'!$J$742)*(C408-'Grayscale Color'!$K$742))+'Grayscale Color'!$I$742</f>
        <v>27.78372519</v>
      </c>
    </row>
    <row r="409" ht="15.75" customHeight="1">
      <c r="A409" s="3" t="s">
        <v>180</v>
      </c>
      <c r="B409" s="9">
        <v>44349.0</v>
      </c>
      <c r="C409" s="5">
        <v>86.954</v>
      </c>
      <c r="D409" s="5">
        <v>10.203</v>
      </c>
      <c r="E409" s="3" t="s">
        <v>12</v>
      </c>
      <c r="F409" s="3" t="s">
        <v>13</v>
      </c>
      <c r="G409" s="3" t="s">
        <v>57</v>
      </c>
      <c r="H409" s="3" t="s">
        <v>58</v>
      </c>
      <c r="I409" s="6" t="s">
        <v>16</v>
      </c>
      <c r="J409" s="5" t="s">
        <v>42</v>
      </c>
      <c r="K409" s="7">
        <f>(('Grayscale Color'!$H$742/'Grayscale Color'!$J$742)*(C409-'Grayscale Color'!$K$742))+'Grayscale Color'!$I$742</f>
        <v>69.32302309</v>
      </c>
    </row>
    <row r="410" ht="15.75" customHeight="1">
      <c r="A410" s="3" t="s">
        <v>180</v>
      </c>
      <c r="B410" s="9">
        <v>44349.0</v>
      </c>
      <c r="C410" s="5">
        <v>142.395</v>
      </c>
      <c r="D410" s="5">
        <v>26.956</v>
      </c>
      <c r="E410" s="3" t="s">
        <v>12</v>
      </c>
      <c r="F410" s="3" t="s">
        <v>23</v>
      </c>
      <c r="G410" s="3" t="s">
        <v>24</v>
      </c>
      <c r="H410" s="3" t="s">
        <v>59</v>
      </c>
      <c r="I410" s="6" t="s">
        <v>16</v>
      </c>
      <c r="J410" s="5" t="s">
        <v>60</v>
      </c>
      <c r="K410" s="7">
        <f>(('Grayscale Color'!$H$762/'Grayscale Color'!$J$762)*(C410-'Grayscale Color'!$K$762))+'Grayscale Color'!$I$762</f>
        <v>107.6375277</v>
      </c>
    </row>
    <row r="411" ht="15.75" customHeight="1">
      <c r="A411" s="3" t="s">
        <v>180</v>
      </c>
      <c r="B411" s="9">
        <v>44349.0</v>
      </c>
      <c r="C411" s="5">
        <v>58.604</v>
      </c>
      <c r="D411" s="5">
        <v>25.084</v>
      </c>
      <c r="E411" s="3" t="s">
        <v>12</v>
      </c>
      <c r="F411" s="3" t="s">
        <v>19</v>
      </c>
      <c r="G411" s="3" t="s">
        <v>38</v>
      </c>
      <c r="H411" s="3" t="s">
        <v>61</v>
      </c>
      <c r="I411" s="6" t="s">
        <v>16</v>
      </c>
      <c r="J411" s="5" t="s">
        <v>60</v>
      </c>
      <c r="K411" s="7">
        <f>(('Grayscale Color'!$H$762/'Grayscale Color'!$J$762)*(C411-'Grayscale Color'!$K$762))+'Grayscale Color'!$I$762</f>
        <v>45.59492372</v>
      </c>
    </row>
    <row r="412" ht="15.75" customHeight="1">
      <c r="A412" s="3" t="s">
        <v>180</v>
      </c>
      <c r="B412" s="9">
        <v>44349.0</v>
      </c>
      <c r="C412" s="5">
        <v>49.58</v>
      </c>
      <c r="D412" s="5">
        <v>13.029</v>
      </c>
      <c r="E412" s="3" t="s">
        <v>12</v>
      </c>
      <c r="F412" s="3" t="s">
        <v>19</v>
      </c>
      <c r="G412" s="3" t="s">
        <v>20</v>
      </c>
      <c r="H412" s="3" t="s">
        <v>62</v>
      </c>
      <c r="I412" s="6" t="s">
        <v>16</v>
      </c>
      <c r="J412" s="5" t="s">
        <v>60</v>
      </c>
      <c r="K412" s="7">
        <f>(('Grayscale Color'!$H$762/'Grayscale Color'!$J$762)*(C412-'Grayscale Color'!$K$762))+'Grayscale Color'!$I$762</f>
        <v>38.91315052</v>
      </c>
    </row>
    <row r="413" ht="15.75" customHeight="1">
      <c r="A413" s="3" t="s">
        <v>180</v>
      </c>
      <c r="B413" s="9">
        <v>44349.0</v>
      </c>
      <c r="C413" s="5">
        <v>41.118</v>
      </c>
      <c r="D413" s="5">
        <v>10.186</v>
      </c>
      <c r="E413" s="3" t="s">
        <v>12</v>
      </c>
      <c r="F413" s="3" t="s">
        <v>19</v>
      </c>
      <c r="G413" s="3" t="s">
        <v>20</v>
      </c>
      <c r="H413" s="3" t="s">
        <v>63</v>
      </c>
      <c r="I413" s="6" t="s">
        <v>16</v>
      </c>
      <c r="J413" s="5" t="s">
        <v>60</v>
      </c>
      <c r="K413" s="7">
        <f>(('Grayscale Color'!$H$762/'Grayscale Color'!$J$762)*(C413-'Grayscale Color'!$K$762))+'Grayscale Color'!$I$762</f>
        <v>32.64750725</v>
      </c>
    </row>
    <row r="414" ht="15.75" customHeight="1">
      <c r="A414" s="3" t="s">
        <v>180</v>
      </c>
      <c r="B414" s="9">
        <v>44349.0</v>
      </c>
      <c r="C414" s="5">
        <v>114.965</v>
      </c>
      <c r="D414" s="5">
        <v>42.454</v>
      </c>
      <c r="E414" s="3" t="s">
        <v>12</v>
      </c>
      <c r="F414" s="3" t="s">
        <v>13</v>
      </c>
      <c r="G414" s="3" t="s">
        <v>34</v>
      </c>
      <c r="H414" s="3" t="s">
        <v>64</v>
      </c>
      <c r="I414" s="6" t="s">
        <v>16</v>
      </c>
      <c r="J414" s="5" t="s">
        <v>60</v>
      </c>
      <c r="K414" s="7">
        <f>(('Grayscale Color'!$H$762/'Grayscale Color'!$J$762)*(C414-'Grayscale Color'!$K$762))+'Grayscale Color'!$I$762</f>
        <v>87.32712887</v>
      </c>
    </row>
    <row r="415" ht="15.75" customHeight="1">
      <c r="A415" s="3" t="s">
        <v>180</v>
      </c>
      <c r="B415" s="9">
        <v>44349.0</v>
      </c>
      <c r="C415" s="5">
        <v>100.332</v>
      </c>
      <c r="D415" s="5">
        <v>18.04</v>
      </c>
      <c r="E415" s="3" t="s">
        <v>12</v>
      </c>
      <c r="F415" s="3" t="s">
        <v>13</v>
      </c>
      <c r="G415" s="3" t="s">
        <v>49</v>
      </c>
      <c r="H415" s="3" t="s">
        <v>65</v>
      </c>
      <c r="I415" s="6" t="s">
        <v>16</v>
      </c>
      <c r="J415" s="5" t="s">
        <v>60</v>
      </c>
      <c r="K415" s="7">
        <f>(('Grayscale Color'!$H$762/'Grayscale Color'!$J$762)*(C415-'Grayscale Color'!$K$762))+'Grayscale Color'!$I$762</f>
        <v>76.49220121</v>
      </c>
    </row>
    <row r="416" ht="15.75" customHeight="1">
      <c r="A416" s="3" t="s">
        <v>180</v>
      </c>
      <c r="B416" s="9">
        <v>44349.0</v>
      </c>
      <c r="C416" s="5">
        <v>62.49</v>
      </c>
      <c r="D416" s="5">
        <v>15.112</v>
      </c>
      <c r="E416" s="3" t="s">
        <v>12</v>
      </c>
      <c r="F416" s="3" t="s">
        <v>23</v>
      </c>
      <c r="G416" s="3" t="s">
        <v>51</v>
      </c>
      <c r="H416" s="3" t="s">
        <v>66</v>
      </c>
      <c r="I416" s="6" t="s">
        <v>16</v>
      </c>
      <c r="J416" s="5" t="s">
        <v>60</v>
      </c>
      <c r="K416" s="7">
        <f>(('Grayscale Color'!$H$762/'Grayscale Color'!$J$762)*(C416-'Grayscale Color'!$K$762))+'Grayscale Color'!$I$762</f>
        <v>48.47229192</v>
      </c>
    </row>
    <row r="417" ht="15.75" customHeight="1">
      <c r="A417" s="3" t="s">
        <v>180</v>
      </c>
      <c r="B417" s="9">
        <v>44349.0</v>
      </c>
      <c r="C417" s="5">
        <v>43.528</v>
      </c>
      <c r="D417" s="5">
        <v>13.468</v>
      </c>
      <c r="E417" s="3" t="s">
        <v>12</v>
      </c>
      <c r="F417" s="3" t="s">
        <v>23</v>
      </c>
      <c r="G417" s="3" t="s">
        <v>40</v>
      </c>
      <c r="H417" s="3" t="s">
        <v>67</v>
      </c>
      <c r="I417" s="6" t="s">
        <v>16</v>
      </c>
      <c r="J417" s="5" t="s">
        <v>60</v>
      </c>
      <c r="K417" s="7">
        <f>(('Grayscale Color'!$H$762/'Grayscale Color'!$J$762)*(C417-'Grayscale Color'!$K$762))+'Grayscale Color'!$I$762</f>
        <v>34.43197904</v>
      </c>
    </row>
    <row r="418" ht="15.75" customHeight="1">
      <c r="A418" s="3" t="s">
        <v>180</v>
      </c>
      <c r="B418" s="9">
        <v>44349.0</v>
      </c>
      <c r="C418" s="5">
        <v>88.89</v>
      </c>
      <c r="D418" s="5">
        <v>14.262</v>
      </c>
      <c r="E418" s="3" t="s">
        <v>12</v>
      </c>
      <c r="F418" s="3" t="s">
        <v>23</v>
      </c>
      <c r="G418" s="3" t="s">
        <v>68</v>
      </c>
      <c r="H418" s="3" t="s">
        <v>69</v>
      </c>
      <c r="I418" s="6" t="s">
        <v>70</v>
      </c>
      <c r="J418" s="7" t="s">
        <v>71</v>
      </c>
      <c r="K418" s="7">
        <f>(('Grayscale Color'!$H$782/'Grayscale Color'!$J$782)*(C418-'Grayscale Color'!$K$782))+'Grayscale Color'!$I$782</f>
        <v>66.43723293</v>
      </c>
    </row>
    <row r="419" ht="15.75" customHeight="1">
      <c r="A419" s="3" t="s">
        <v>180</v>
      </c>
      <c r="B419" s="9">
        <v>44349.0</v>
      </c>
      <c r="C419" s="5">
        <v>76.96</v>
      </c>
      <c r="D419" s="5">
        <v>17.385</v>
      </c>
      <c r="E419" s="3" t="s">
        <v>12</v>
      </c>
      <c r="F419" s="3" t="s">
        <v>26</v>
      </c>
      <c r="G419" s="3" t="s">
        <v>27</v>
      </c>
      <c r="H419" s="3" t="s">
        <v>72</v>
      </c>
      <c r="I419" s="6" t="s">
        <v>70</v>
      </c>
      <c r="J419" s="7" t="s">
        <v>71</v>
      </c>
      <c r="K419" s="7">
        <f>(('Grayscale Color'!$H$782/'Grayscale Color'!$J$782)*(C419-'Grayscale Color'!$K$782))+'Grayscale Color'!$I$782</f>
        <v>56.61543832</v>
      </c>
    </row>
    <row r="420" ht="15.75" customHeight="1">
      <c r="A420" s="3" t="s">
        <v>180</v>
      </c>
      <c r="B420" s="9">
        <v>44349.0</v>
      </c>
      <c r="C420" s="5">
        <v>83.766</v>
      </c>
      <c r="D420" s="5">
        <v>14.855</v>
      </c>
      <c r="E420" s="3" t="s">
        <v>12</v>
      </c>
      <c r="F420" s="3" t="s">
        <v>23</v>
      </c>
      <c r="G420" s="3" t="s">
        <v>40</v>
      </c>
      <c r="H420" s="3" t="s">
        <v>73</v>
      </c>
      <c r="I420" s="6" t="s">
        <v>70</v>
      </c>
      <c r="J420" s="7" t="s">
        <v>71</v>
      </c>
      <c r="K420" s="7">
        <f>(('Grayscale Color'!$H$782/'Grayscale Color'!$J$782)*(C420-'Grayscale Color'!$K$782))+'Grayscale Color'!$I$782</f>
        <v>62.21871863</v>
      </c>
    </row>
    <row r="421" ht="15.75" customHeight="1">
      <c r="A421" s="3" t="s">
        <v>180</v>
      </c>
      <c r="B421" s="9">
        <v>44349.0</v>
      </c>
      <c r="C421" s="5">
        <v>57.742</v>
      </c>
      <c r="D421" s="5">
        <v>13.753</v>
      </c>
      <c r="E421" s="3" t="s">
        <v>12</v>
      </c>
      <c r="F421" s="3" t="s">
        <v>19</v>
      </c>
      <c r="G421" s="3" t="s">
        <v>53</v>
      </c>
      <c r="H421" s="3" t="s">
        <v>74</v>
      </c>
      <c r="I421" s="6" t="s">
        <v>70</v>
      </c>
      <c r="J421" s="7" t="s">
        <v>71</v>
      </c>
      <c r="K421" s="7">
        <f>(('Grayscale Color'!$H$782/'Grayscale Color'!$J$782)*(C421-'Grayscale Color'!$K$782))+'Grayscale Color'!$I$782</f>
        <v>40.79353985</v>
      </c>
    </row>
    <row r="422" ht="15.75" customHeight="1">
      <c r="A422" s="3" t="s">
        <v>180</v>
      </c>
      <c r="B422" s="9">
        <v>44349.0</v>
      </c>
      <c r="C422" s="5">
        <v>126.385</v>
      </c>
      <c r="D422" s="5">
        <v>18.109</v>
      </c>
      <c r="E422" s="3" t="s">
        <v>12</v>
      </c>
      <c r="F422" s="3" t="s">
        <v>13</v>
      </c>
      <c r="G422" s="3" t="s">
        <v>34</v>
      </c>
      <c r="H422" s="3" t="s">
        <v>75</v>
      </c>
      <c r="I422" s="6" t="s">
        <v>70</v>
      </c>
      <c r="J422" s="7" t="s">
        <v>71</v>
      </c>
      <c r="K422" s="7">
        <f>(('Grayscale Color'!$H$782/'Grayscale Color'!$J$782)*(C422-'Grayscale Color'!$K$782))+'Grayscale Color'!$I$782</f>
        <v>97.30631832</v>
      </c>
    </row>
    <row r="423" ht="15.75" customHeight="1">
      <c r="A423" s="3" t="s">
        <v>180</v>
      </c>
      <c r="B423" s="9">
        <v>44349.0</v>
      </c>
      <c r="C423" s="5">
        <v>136.298</v>
      </c>
      <c r="D423" s="5">
        <v>18.279</v>
      </c>
      <c r="E423" s="3" t="s">
        <v>12</v>
      </c>
      <c r="F423" s="3" t="s">
        <v>23</v>
      </c>
      <c r="G423" s="3" t="s">
        <v>51</v>
      </c>
      <c r="H423" s="3" t="s">
        <v>76</v>
      </c>
      <c r="I423" s="6" t="s">
        <v>70</v>
      </c>
      <c r="J423" s="7" t="s">
        <v>71</v>
      </c>
      <c r="K423" s="7">
        <f>(('Grayscale Color'!$H$782/'Grayscale Color'!$J$782)*(C423-'Grayscale Color'!$K$782))+'Grayscale Color'!$I$782</f>
        <v>105.4675463</v>
      </c>
    </row>
    <row r="424" ht="15.75" customHeight="1">
      <c r="A424" s="3" t="s">
        <v>180</v>
      </c>
      <c r="B424" s="9">
        <v>44349.0</v>
      </c>
      <c r="C424" s="5">
        <v>88.285</v>
      </c>
      <c r="D424" s="5">
        <v>17.518</v>
      </c>
      <c r="E424" s="3" t="s">
        <v>12</v>
      </c>
      <c r="F424" s="3" t="s">
        <v>19</v>
      </c>
      <c r="G424" s="3" t="s">
        <v>31</v>
      </c>
      <c r="H424" s="3" t="s">
        <v>77</v>
      </c>
      <c r="I424" s="6" t="s">
        <v>70</v>
      </c>
      <c r="J424" s="7" t="s">
        <v>71</v>
      </c>
      <c r="K424" s="7">
        <f>(('Grayscale Color'!$H$782/'Grayscale Color'!$J$782)*(C424-'Grayscale Color'!$K$782))+'Grayscale Color'!$I$782</f>
        <v>65.93914527</v>
      </c>
    </row>
    <row r="425" ht="15.75" customHeight="1">
      <c r="A425" s="3" t="s">
        <v>180</v>
      </c>
      <c r="B425" s="9">
        <v>44349.0</v>
      </c>
      <c r="C425" s="5">
        <v>38.013</v>
      </c>
      <c r="D425" s="5">
        <v>15.458</v>
      </c>
      <c r="E425" s="3" t="s">
        <v>12</v>
      </c>
      <c r="F425" s="3" t="s">
        <v>26</v>
      </c>
      <c r="G425" s="3" t="s">
        <v>29</v>
      </c>
      <c r="H425" s="3" t="s">
        <v>78</v>
      </c>
      <c r="I425" s="6" t="s">
        <v>70</v>
      </c>
      <c r="J425" s="7" t="s">
        <v>71</v>
      </c>
      <c r="K425" s="7">
        <f>(('Grayscale Color'!$H$782/'Grayscale Color'!$J$782)*(C425-'Grayscale Color'!$K$782))+'Grayscale Color'!$I$782</f>
        <v>24.55094255</v>
      </c>
    </row>
    <row r="426" ht="15.75" customHeight="1">
      <c r="A426" s="3" t="s">
        <v>180</v>
      </c>
      <c r="B426" s="9">
        <v>44349.0</v>
      </c>
      <c r="C426" s="5">
        <v>148.201</v>
      </c>
      <c r="D426" s="5">
        <v>25.787</v>
      </c>
      <c r="E426" s="3" t="s">
        <v>12</v>
      </c>
      <c r="F426" s="3" t="s">
        <v>13</v>
      </c>
      <c r="G426" s="3" t="s">
        <v>14</v>
      </c>
      <c r="H426" s="3" t="s">
        <v>79</v>
      </c>
      <c r="I426" s="6" t="s">
        <v>70</v>
      </c>
      <c r="J426" s="7" t="s">
        <v>71</v>
      </c>
      <c r="K426" s="7">
        <f>(('Grayscale Color'!$H$782/'Grayscale Color'!$J$782)*(C426-'Grayscale Color'!$K$782))+'Grayscale Color'!$I$782</f>
        <v>115.2671122</v>
      </c>
    </row>
    <row r="427" ht="15.75" customHeight="1">
      <c r="A427" s="3" t="s">
        <v>180</v>
      </c>
      <c r="B427" s="9">
        <v>44349.0</v>
      </c>
      <c r="C427" s="5">
        <v>99.17</v>
      </c>
      <c r="D427" s="5">
        <v>20.446</v>
      </c>
      <c r="E427" s="3" t="s">
        <v>12</v>
      </c>
      <c r="F427" s="3" t="s">
        <v>19</v>
      </c>
      <c r="G427" s="3" t="s">
        <v>38</v>
      </c>
      <c r="H427" s="3" t="s">
        <v>80</v>
      </c>
      <c r="I427" s="6" t="s">
        <v>70</v>
      </c>
      <c r="J427" s="7" t="s">
        <v>71</v>
      </c>
      <c r="K427" s="7">
        <f>(('Grayscale Color'!$H$782/'Grayscale Color'!$J$782)*(C427-'Grayscale Color'!$K$782))+'Grayscale Color'!$I$782</f>
        <v>74.90060665</v>
      </c>
    </row>
    <row r="428" ht="15.75" customHeight="1">
      <c r="A428" s="3" t="s">
        <v>180</v>
      </c>
      <c r="B428" s="9">
        <v>44349.0</v>
      </c>
      <c r="C428" s="5">
        <v>118.864</v>
      </c>
      <c r="D428" s="5">
        <v>14.465</v>
      </c>
      <c r="E428" s="3" t="s">
        <v>12</v>
      </c>
      <c r="F428" s="3" t="s">
        <v>23</v>
      </c>
      <c r="G428" s="3" t="s">
        <v>68</v>
      </c>
      <c r="H428" s="3" t="s">
        <v>81</v>
      </c>
      <c r="I428" s="6" t="s">
        <v>70</v>
      </c>
      <c r="J428" s="7" t="s">
        <v>71</v>
      </c>
      <c r="K428" s="7">
        <f>(('Grayscale Color'!$H$782/'Grayscale Color'!$J$782)*(C428-'Grayscale Color'!$K$782))+'Grayscale Color'!$I$782</f>
        <v>91.11438897</v>
      </c>
    </row>
    <row r="429" ht="15.75" customHeight="1">
      <c r="A429" s="3" t="s">
        <v>180</v>
      </c>
      <c r="B429" s="9">
        <v>44349.0</v>
      </c>
      <c r="C429" s="5">
        <v>88.483</v>
      </c>
      <c r="D429" s="5">
        <v>10.349</v>
      </c>
      <c r="E429" s="3" t="s">
        <v>12</v>
      </c>
      <c r="F429" s="3" t="s">
        <v>19</v>
      </c>
      <c r="G429" s="3" t="s">
        <v>20</v>
      </c>
      <c r="H429" s="3" t="s">
        <v>82</v>
      </c>
      <c r="I429" s="6" t="s">
        <v>70</v>
      </c>
      <c r="J429" s="7" t="s">
        <v>71</v>
      </c>
      <c r="K429" s="7">
        <f>(('Grayscale Color'!$H$782/'Grayscale Color'!$J$782)*(C429-'Grayscale Color'!$K$782))+'Grayscale Color'!$I$782</f>
        <v>66.10215578</v>
      </c>
    </row>
    <row r="430" ht="15.75" customHeight="1">
      <c r="A430" s="3" t="s">
        <v>180</v>
      </c>
      <c r="B430" s="9">
        <v>44349.0</v>
      </c>
      <c r="C430" s="5">
        <v>92.487</v>
      </c>
      <c r="D430" s="5">
        <v>22.736</v>
      </c>
      <c r="E430" s="3" t="s">
        <v>12</v>
      </c>
      <c r="F430" s="3" t="s">
        <v>19</v>
      </c>
      <c r="G430" s="3" t="s">
        <v>31</v>
      </c>
      <c r="H430" s="3" t="s">
        <v>83</v>
      </c>
      <c r="I430" s="6" t="s">
        <v>70</v>
      </c>
      <c r="J430" s="5" t="s">
        <v>84</v>
      </c>
      <c r="K430" s="7">
        <f>(('Grayscale Color'!$H$802/'Grayscale Color'!$J$802)*(C430-'Grayscale Color'!$K$802))+'Grayscale Color'!$I$802</f>
        <v>73.76630052</v>
      </c>
    </row>
    <row r="431" ht="15.75" customHeight="1">
      <c r="A431" s="3" t="s">
        <v>180</v>
      </c>
      <c r="B431" s="9">
        <v>44349.0</v>
      </c>
      <c r="C431" s="5">
        <v>81.171</v>
      </c>
      <c r="D431" s="5">
        <v>20.456</v>
      </c>
      <c r="E431" s="3" t="s">
        <v>12</v>
      </c>
      <c r="F431" s="3" t="s">
        <v>19</v>
      </c>
      <c r="G431" s="3" t="s">
        <v>53</v>
      </c>
      <c r="H431" s="3" t="s">
        <v>85</v>
      </c>
      <c r="I431" s="6" t="s">
        <v>70</v>
      </c>
      <c r="J431" s="5" t="s">
        <v>84</v>
      </c>
      <c r="K431" s="7">
        <f>(('Grayscale Color'!$H$802/'Grayscale Color'!$J$802)*(C431-'Grayscale Color'!$K$802))+'Grayscale Color'!$I$802</f>
        <v>64.67394882</v>
      </c>
    </row>
    <row r="432" ht="15.75" customHeight="1">
      <c r="A432" s="3" t="s">
        <v>180</v>
      </c>
      <c r="B432" s="9">
        <v>44349.0</v>
      </c>
      <c r="C432" s="5">
        <v>84.153</v>
      </c>
      <c r="D432" s="5">
        <v>8.987</v>
      </c>
      <c r="E432" s="3" t="s">
        <v>12</v>
      </c>
      <c r="F432" s="3" t="s">
        <v>13</v>
      </c>
      <c r="G432" s="3" t="s">
        <v>57</v>
      </c>
      <c r="H432" s="3" t="s">
        <v>86</v>
      </c>
      <c r="I432" s="6" t="s">
        <v>70</v>
      </c>
      <c r="J432" s="5" t="s">
        <v>84</v>
      </c>
      <c r="K432" s="7">
        <f>(('Grayscale Color'!$H$802/'Grayscale Color'!$J$802)*(C432-'Grayscale Color'!$K$802))+'Grayscale Color'!$I$802</f>
        <v>67.06997151</v>
      </c>
    </row>
    <row r="433" ht="15.75" customHeight="1">
      <c r="A433" s="3" t="s">
        <v>180</v>
      </c>
      <c r="B433" s="9">
        <v>44349.0</v>
      </c>
      <c r="C433" s="5">
        <v>36.32</v>
      </c>
      <c r="D433" s="5">
        <v>17.007</v>
      </c>
      <c r="E433" s="3" t="s">
        <v>12</v>
      </c>
      <c r="F433" s="3" t="s">
        <v>26</v>
      </c>
      <c r="G433" s="3" t="s">
        <v>55</v>
      </c>
      <c r="H433" s="3" t="s">
        <v>87</v>
      </c>
      <c r="I433" s="6" t="s">
        <v>70</v>
      </c>
      <c r="J433" s="5" t="s">
        <v>84</v>
      </c>
      <c r="K433" s="7">
        <f>(('Grayscale Color'!$H$802/'Grayscale Color'!$J$802)*(C433-'Grayscale Color'!$K$802))+'Grayscale Color'!$I$802</f>
        <v>28.63638554</v>
      </c>
    </row>
    <row r="434" ht="15.75" customHeight="1">
      <c r="A434" s="3" t="s">
        <v>180</v>
      </c>
      <c r="B434" s="9">
        <v>44349.0</v>
      </c>
      <c r="C434" s="5">
        <v>90.357</v>
      </c>
      <c r="D434" s="5">
        <v>21.374</v>
      </c>
      <c r="E434" s="3" t="s">
        <v>12</v>
      </c>
      <c r="F434" s="3" t="s">
        <v>26</v>
      </c>
      <c r="G434" s="3" t="s">
        <v>36</v>
      </c>
      <c r="H434" s="3" t="s">
        <v>88</v>
      </c>
      <c r="I434" s="6" t="s">
        <v>70</v>
      </c>
      <c r="J434" s="5" t="s">
        <v>84</v>
      </c>
      <c r="K434" s="7">
        <f>(('Grayscale Color'!$H$802/'Grayscale Color'!$J$802)*(C434-'Grayscale Color'!$K$802))+'Grayscale Color'!$I$802</f>
        <v>72.05485574</v>
      </c>
    </row>
    <row r="435" ht="15.75" customHeight="1">
      <c r="A435" s="3" t="s">
        <v>180</v>
      </c>
      <c r="B435" s="9">
        <v>44349.0</v>
      </c>
      <c r="C435" s="5">
        <v>96.77</v>
      </c>
      <c r="D435" s="5">
        <v>14.567</v>
      </c>
      <c r="E435" s="3" t="s">
        <v>12</v>
      </c>
      <c r="F435" s="3" t="s">
        <v>19</v>
      </c>
      <c r="G435" s="3" t="s">
        <v>20</v>
      </c>
      <c r="H435" s="3" t="s">
        <v>89</v>
      </c>
      <c r="I435" s="6" t="s">
        <v>70</v>
      </c>
      <c r="J435" s="5" t="s">
        <v>84</v>
      </c>
      <c r="K435" s="7">
        <f>(('Grayscale Color'!$H$802/'Grayscale Color'!$J$802)*(C435-'Grayscale Color'!$K$802))+'Grayscale Color'!$I$802</f>
        <v>77.20767046</v>
      </c>
    </row>
    <row r="436" ht="15.75" customHeight="1">
      <c r="A436" s="3" t="s">
        <v>180</v>
      </c>
      <c r="B436" s="9">
        <v>44349.0</v>
      </c>
      <c r="C436" s="5">
        <v>101.456</v>
      </c>
      <c r="D436" s="5">
        <v>12.186</v>
      </c>
      <c r="E436" s="3" t="s">
        <v>12</v>
      </c>
      <c r="F436" s="3" t="s">
        <v>13</v>
      </c>
      <c r="G436" s="3" t="s">
        <v>57</v>
      </c>
      <c r="H436" s="3" t="s">
        <v>90</v>
      </c>
      <c r="I436" s="6" t="s">
        <v>70</v>
      </c>
      <c r="J436" s="5" t="s">
        <v>84</v>
      </c>
      <c r="K436" s="7">
        <f>(('Grayscale Color'!$H$802/'Grayscale Color'!$J$802)*(C436-'Grayscale Color'!$K$802))+'Grayscale Color'!$I$802</f>
        <v>80.97284898</v>
      </c>
    </row>
    <row r="437" ht="15.75" customHeight="1">
      <c r="A437" s="3" t="s">
        <v>180</v>
      </c>
      <c r="B437" s="9">
        <v>44349.0</v>
      </c>
      <c r="C437" s="5">
        <v>51.883</v>
      </c>
      <c r="D437" s="5">
        <v>13.789</v>
      </c>
      <c r="E437" s="3" t="s">
        <v>12</v>
      </c>
      <c r="F437" s="3" t="s">
        <v>26</v>
      </c>
      <c r="G437" s="3" t="s">
        <v>36</v>
      </c>
      <c r="H437" s="3" t="s">
        <v>91</v>
      </c>
      <c r="I437" s="6" t="s">
        <v>70</v>
      </c>
      <c r="J437" s="5" t="s">
        <v>84</v>
      </c>
      <c r="K437" s="7">
        <f>(('Grayscale Color'!$H$802/'Grayscale Color'!$J$802)*(C437-'Grayscale Color'!$K$802))+'Grayscale Color'!$I$802</f>
        <v>41.14118136</v>
      </c>
    </row>
    <row r="438" ht="15.75" customHeight="1">
      <c r="A438" s="3" t="s">
        <v>180</v>
      </c>
      <c r="B438" s="9">
        <v>44349.0</v>
      </c>
      <c r="C438" s="5">
        <v>119.902</v>
      </c>
      <c r="D438" s="5">
        <v>29.065</v>
      </c>
      <c r="E438" s="3" t="s">
        <v>12</v>
      </c>
      <c r="F438" s="3" t="s">
        <v>23</v>
      </c>
      <c r="G438" s="3" t="s">
        <v>51</v>
      </c>
      <c r="H438" s="3" t="s">
        <v>92</v>
      </c>
      <c r="I438" s="6" t="s">
        <v>70</v>
      </c>
      <c r="J438" s="5" t="s">
        <v>84</v>
      </c>
      <c r="K438" s="7">
        <f>(('Grayscale Color'!$H$802/'Grayscale Color'!$J$802)*(C438-'Grayscale Color'!$K$802))+'Grayscale Color'!$I$802</f>
        <v>95.79412146</v>
      </c>
    </row>
    <row r="439" ht="15.75" customHeight="1">
      <c r="A439" s="3" t="s">
        <v>180</v>
      </c>
      <c r="B439" s="9">
        <v>44349.0</v>
      </c>
      <c r="C439" s="5">
        <v>110.863</v>
      </c>
      <c r="D439" s="5">
        <v>15.917</v>
      </c>
      <c r="E439" s="3" t="s">
        <v>12</v>
      </c>
      <c r="F439" s="3" t="s">
        <v>23</v>
      </c>
      <c r="G439" s="3" t="s">
        <v>40</v>
      </c>
      <c r="H439" s="3" t="s">
        <v>93</v>
      </c>
      <c r="I439" s="6" t="s">
        <v>70</v>
      </c>
      <c r="J439" s="5" t="s">
        <v>84</v>
      </c>
      <c r="K439" s="7">
        <f>(('Grayscale Color'!$H$802/'Grayscale Color'!$J$802)*(C439-'Grayscale Color'!$K$802))+'Grayscale Color'!$I$802</f>
        <v>88.53132834</v>
      </c>
    </row>
    <row r="440" ht="15.75" customHeight="1">
      <c r="A440" s="3" t="s">
        <v>180</v>
      </c>
      <c r="B440" s="9">
        <v>44349.0</v>
      </c>
      <c r="C440" s="5">
        <v>53.414</v>
      </c>
      <c r="D440" s="5">
        <v>12.435</v>
      </c>
      <c r="E440" s="3" t="s">
        <v>12</v>
      </c>
      <c r="F440" s="3" t="s">
        <v>19</v>
      </c>
      <c r="G440" s="3" t="s">
        <v>38</v>
      </c>
      <c r="H440" s="3" t="s">
        <v>94</v>
      </c>
      <c r="I440" s="6" t="s">
        <v>70</v>
      </c>
      <c r="J440" s="5" t="s">
        <v>84</v>
      </c>
      <c r="K440" s="7">
        <f>(('Grayscale Color'!$H$802/'Grayscale Color'!$J$802)*(C440-'Grayscale Color'!$K$802))+'Grayscale Color'!$I$802</f>
        <v>42.37133251</v>
      </c>
    </row>
    <row r="441" ht="15.75" customHeight="1">
      <c r="A441" s="3" t="s">
        <v>180</v>
      </c>
      <c r="B441" s="9">
        <v>44349.0</v>
      </c>
      <c r="C441" s="5">
        <v>39.108</v>
      </c>
      <c r="D441" s="5">
        <v>16.871</v>
      </c>
      <c r="E441" s="3" t="s">
        <v>12</v>
      </c>
      <c r="F441" s="3" t="s">
        <v>26</v>
      </c>
      <c r="G441" s="3" t="s">
        <v>27</v>
      </c>
      <c r="H441" s="3" t="s">
        <v>95</v>
      </c>
      <c r="I441" s="6" t="s">
        <v>70</v>
      </c>
      <c r="J441" s="5" t="s">
        <v>84</v>
      </c>
      <c r="K441" s="7">
        <f>(('Grayscale Color'!$H$802/'Grayscale Color'!$J$802)*(C441-'Grayscale Color'!$K$802))+'Grayscale Color'!$I$802</f>
        <v>30.87653016</v>
      </c>
    </row>
    <row r="442" ht="15.75" customHeight="1">
      <c r="A442" s="3" t="s">
        <v>180</v>
      </c>
      <c r="B442" s="9">
        <v>44349.0</v>
      </c>
      <c r="C442" s="5">
        <v>144.06</v>
      </c>
      <c r="D442" s="5">
        <v>22.693</v>
      </c>
      <c r="E442" s="3" t="s">
        <v>12</v>
      </c>
      <c r="F442" s="3" t="s">
        <v>13</v>
      </c>
      <c r="G442" s="3" t="s">
        <v>57</v>
      </c>
      <c r="H442" s="3" t="s">
        <v>96</v>
      </c>
      <c r="I442" s="6" t="s">
        <v>70</v>
      </c>
      <c r="J442" s="5" t="s">
        <v>97</v>
      </c>
      <c r="K442" s="7">
        <f>(('Grayscale Color'!$H$822/'Grayscale Color'!$J$822)*(C442-'Grayscale Color'!$K$822))+'Grayscale Color'!$I$822</f>
        <v>106.0542706</v>
      </c>
    </row>
    <row r="443" ht="15.75" customHeight="1">
      <c r="A443" s="3" t="s">
        <v>180</v>
      </c>
      <c r="B443" s="9">
        <v>44349.0</v>
      </c>
      <c r="C443" s="5">
        <v>113.719</v>
      </c>
      <c r="D443" s="5">
        <v>25.419</v>
      </c>
      <c r="E443" s="3" t="s">
        <v>12</v>
      </c>
      <c r="F443" s="3" t="s">
        <v>23</v>
      </c>
      <c r="G443" s="3" t="s">
        <v>68</v>
      </c>
      <c r="H443" s="3" t="s">
        <v>98</v>
      </c>
      <c r="I443" s="6" t="s">
        <v>70</v>
      </c>
      <c r="J443" s="5" t="s">
        <v>97</v>
      </c>
      <c r="K443" s="7">
        <f>(('Grayscale Color'!$H$822/'Grayscale Color'!$J$822)*(C443-'Grayscale Color'!$K$822))+'Grayscale Color'!$I$822</f>
        <v>84.19569918</v>
      </c>
    </row>
    <row r="444" ht="15.75" customHeight="1">
      <c r="A444" s="3" t="s">
        <v>180</v>
      </c>
      <c r="B444" s="9">
        <v>44349.0</v>
      </c>
      <c r="C444" s="5">
        <v>65.991</v>
      </c>
      <c r="D444" s="5">
        <v>16.162</v>
      </c>
      <c r="E444" s="3" t="s">
        <v>12</v>
      </c>
      <c r="F444" s="3" t="s">
        <v>26</v>
      </c>
      <c r="G444" s="3" t="s">
        <v>29</v>
      </c>
      <c r="H444" s="3" t="s">
        <v>99</v>
      </c>
      <c r="I444" s="6" t="s">
        <v>70</v>
      </c>
      <c r="J444" s="5" t="s">
        <v>97</v>
      </c>
      <c r="K444" s="7">
        <f>(('Grayscale Color'!$H$822/'Grayscale Color'!$J$822)*(C444-'Grayscale Color'!$K$822))+'Grayscale Color'!$I$822</f>
        <v>49.81100859</v>
      </c>
    </row>
    <row r="445" ht="15.75" customHeight="1">
      <c r="A445" s="3" t="s">
        <v>180</v>
      </c>
      <c r="B445" s="9">
        <v>44349.0</v>
      </c>
      <c r="C445" s="5">
        <v>55.852</v>
      </c>
      <c r="D445" s="5">
        <v>14.787</v>
      </c>
      <c r="E445" s="3" t="s">
        <v>12</v>
      </c>
      <c r="F445" s="3" t="s">
        <v>26</v>
      </c>
      <c r="G445" s="3" t="s">
        <v>36</v>
      </c>
      <c r="H445" s="3" t="s">
        <v>100</v>
      </c>
      <c r="I445" s="6" t="s">
        <v>70</v>
      </c>
      <c r="J445" s="5" t="s">
        <v>97</v>
      </c>
      <c r="K445" s="7">
        <f>(('Grayscale Color'!$H$822/'Grayscale Color'!$J$822)*(C445-'Grayscale Color'!$K$822))+'Grayscale Color'!$I$822</f>
        <v>42.50656722</v>
      </c>
    </row>
    <row r="446" ht="15.75" customHeight="1">
      <c r="A446" s="3" t="s">
        <v>180</v>
      </c>
      <c r="B446" s="9">
        <v>44349.0</v>
      </c>
      <c r="C446" s="5">
        <v>123.789</v>
      </c>
      <c r="D446" s="5">
        <v>36.362</v>
      </c>
      <c r="E446" s="3" t="s">
        <v>12</v>
      </c>
      <c r="F446" s="3" t="s">
        <v>13</v>
      </c>
      <c r="G446" s="3" t="s">
        <v>14</v>
      </c>
      <c r="H446" s="3" t="s">
        <v>101</v>
      </c>
      <c r="I446" s="6" t="s">
        <v>70</v>
      </c>
      <c r="J446" s="5" t="s">
        <v>97</v>
      </c>
      <c r="K446" s="7">
        <f>(('Grayscale Color'!$H$822/'Grayscale Color'!$J$822)*(C446-'Grayscale Color'!$K$822))+'Grayscale Color'!$I$822</f>
        <v>91.45043087</v>
      </c>
    </row>
    <row r="447" ht="15.75" customHeight="1">
      <c r="A447" s="3" t="s">
        <v>180</v>
      </c>
      <c r="B447" s="9">
        <v>44349.0</v>
      </c>
      <c r="C447" s="5">
        <v>110.363</v>
      </c>
      <c r="D447" s="5">
        <v>11.523</v>
      </c>
      <c r="E447" s="3" t="s">
        <v>12</v>
      </c>
      <c r="F447" s="3" t="s">
        <v>13</v>
      </c>
      <c r="G447" s="3" t="s">
        <v>57</v>
      </c>
      <c r="H447" s="3" t="s">
        <v>102</v>
      </c>
      <c r="I447" s="6" t="s">
        <v>70</v>
      </c>
      <c r="J447" s="5" t="s">
        <v>97</v>
      </c>
      <c r="K447" s="7">
        <f>(('Grayscale Color'!$H$822/'Grayscale Color'!$J$822)*(C447-'Grayscale Color'!$K$822))+'Grayscale Color'!$I$822</f>
        <v>81.77793557</v>
      </c>
    </row>
    <row r="448" ht="15.75" customHeight="1">
      <c r="A448" s="3" t="s">
        <v>180</v>
      </c>
      <c r="B448" s="9">
        <v>44349.0</v>
      </c>
      <c r="C448" s="5">
        <v>92.945</v>
      </c>
      <c r="D448" s="5">
        <v>12.813</v>
      </c>
      <c r="E448" s="3" t="s">
        <v>12</v>
      </c>
      <c r="F448" s="3" t="s">
        <v>13</v>
      </c>
      <c r="G448" s="3" t="s">
        <v>14</v>
      </c>
      <c r="H448" s="3" t="s">
        <v>103</v>
      </c>
      <c r="I448" s="6" t="s">
        <v>70</v>
      </c>
      <c r="J448" s="5" t="s">
        <v>97</v>
      </c>
      <c r="K448" s="7">
        <f>(('Grayscale Color'!$H$822/'Grayscale Color'!$J$822)*(C448-'Grayscale Color'!$K$822))+'Grayscale Color'!$I$822</f>
        <v>69.22948307</v>
      </c>
    </row>
    <row r="449" ht="15.75" customHeight="1">
      <c r="A449" s="3" t="s">
        <v>180</v>
      </c>
      <c r="B449" s="9">
        <v>44349.0</v>
      </c>
      <c r="C449" s="5">
        <v>63.626</v>
      </c>
      <c r="D449" s="5">
        <v>12.0</v>
      </c>
      <c r="E449" s="3" t="s">
        <v>12</v>
      </c>
      <c r="F449" s="3" t="s">
        <v>23</v>
      </c>
      <c r="G449" s="3" t="s">
        <v>51</v>
      </c>
      <c r="H449" s="3" t="s">
        <v>104</v>
      </c>
      <c r="I449" s="6" t="s">
        <v>70</v>
      </c>
      <c r="J449" s="5" t="s">
        <v>97</v>
      </c>
      <c r="K449" s="7">
        <f>(('Grayscale Color'!$H$822/'Grayscale Color'!$J$822)*(C449-'Grayscale Color'!$K$822))+'Grayscale Color'!$I$822</f>
        <v>48.10719127</v>
      </c>
    </row>
    <row r="450" ht="15.75" customHeight="1">
      <c r="A450" s="3" t="s">
        <v>180</v>
      </c>
      <c r="B450" s="9">
        <v>44349.0</v>
      </c>
      <c r="C450" s="5">
        <v>103.37</v>
      </c>
      <c r="D450" s="5">
        <v>18.834</v>
      </c>
      <c r="E450" s="3" t="s">
        <v>105</v>
      </c>
      <c r="F450" s="3" t="s">
        <v>13</v>
      </c>
      <c r="G450" s="3" t="s">
        <v>57</v>
      </c>
      <c r="H450" s="3" t="s">
        <v>106</v>
      </c>
      <c r="I450" s="6" t="s">
        <v>107</v>
      </c>
      <c r="J450" s="7" t="s">
        <v>108</v>
      </c>
      <c r="K450" s="7">
        <f>(('Grayscale Color'!$H$842/'Grayscale Color'!$J$842)*(C450-'Grayscale Color'!$K$842))+'Grayscale Color'!$I$842</f>
        <v>97.7341055</v>
      </c>
    </row>
    <row r="451" ht="15.75" customHeight="1">
      <c r="A451" s="3" t="s">
        <v>180</v>
      </c>
      <c r="B451" s="9">
        <v>44349.0</v>
      </c>
      <c r="C451" s="5">
        <v>69.07</v>
      </c>
      <c r="D451" s="5">
        <v>14.723</v>
      </c>
      <c r="E451" s="3" t="s">
        <v>105</v>
      </c>
      <c r="F451" s="3" t="s">
        <v>19</v>
      </c>
      <c r="G451" s="3" t="s">
        <v>20</v>
      </c>
      <c r="H451" s="3" t="s">
        <v>109</v>
      </c>
      <c r="I451" s="6" t="s">
        <v>107</v>
      </c>
      <c r="J451" s="7" t="s">
        <v>108</v>
      </c>
      <c r="K451" s="7">
        <f>(('Grayscale Color'!$H$842/'Grayscale Color'!$J$842)*(C451-'Grayscale Color'!$K$842))+'Grayscale Color'!$I$842</f>
        <v>67.6427709</v>
      </c>
    </row>
    <row r="452" ht="15.75" customHeight="1">
      <c r="A452" s="3" t="s">
        <v>180</v>
      </c>
      <c r="B452" s="9">
        <v>44349.0</v>
      </c>
      <c r="C452" s="5">
        <v>75.864</v>
      </c>
      <c r="D452" s="5">
        <v>9.396</v>
      </c>
      <c r="E452" s="3" t="s">
        <v>105</v>
      </c>
      <c r="F452" s="3" t="s">
        <v>13</v>
      </c>
      <c r="G452" s="3" t="s">
        <v>14</v>
      </c>
      <c r="H452" s="3" t="s">
        <v>110</v>
      </c>
      <c r="I452" s="6" t="s">
        <v>107</v>
      </c>
      <c r="J452" s="7" t="s">
        <v>108</v>
      </c>
      <c r="K452" s="7">
        <f>(('Grayscale Color'!$H$842/'Grayscale Color'!$J$842)*(C452-'Grayscale Color'!$K$842))+'Grayscale Color'!$I$842</f>
        <v>73.60313613</v>
      </c>
    </row>
    <row r="453" ht="15.75" customHeight="1">
      <c r="A453" s="3" t="s">
        <v>180</v>
      </c>
      <c r="B453" s="9">
        <v>44349.0</v>
      </c>
      <c r="C453" s="5">
        <v>39.735</v>
      </c>
      <c r="D453" s="5">
        <v>16.842</v>
      </c>
      <c r="E453" s="3" t="s">
        <v>105</v>
      </c>
      <c r="F453" s="3" t="s">
        <v>19</v>
      </c>
      <c r="G453" s="3" t="s">
        <v>38</v>
      </c>
      <c r="H453" s="3" t="s">
        <v>111</v>
      </c>
      <c r="I453" s="6" t="s">
        <v>107</v>
      </c>
      <c r="J453" s="7" t="s">
        <v>108</v>
      </c>
      <c r="K453" s="7">
        <f>(('Grayscale Color'!$H$842/'Grayscale Color'!$J$842)*(C453-'Grayscale Color'!$K$842))+'Grayscale Color'!$I$842</f>
        <v>41.90722279</v>
      </c>
    </row>
    <row r="454" ht="15.75" customHeight="1">
      <c r="A454" s="3" t="s">
        <v>180</v>
      </c>
      <c r="B454" s="9">
        <v>44349.0</v>
      </c>
      <c r="C454" s="5">
        <v>114.444</v>
      </c>
      <c r="D454" s="5">
        <v>24.554</v>
      </c>
      <c r="E454" s="3" t="s">
        <v>105</v>
      </c>
      <c r="F454" s="3" t="s">
        <v>13</v>
      </c>
      <c r="G454" s="3" t="s">
        <v>34</v>
      </c>
      <c r="H454" s="3" t="s">
        <v>112</v>
      </c>
      <c r="I454" s="6" t="s">
        <v>107</v>
      </c>
      <c r="J454" s="7" t="s">
        <v>108</v>
      </c>
      <c r="K454" s="7">
        <f>(('Grayscale Color'!$H$842/'Grayscale Color'!$J$842)*(C454-'Grayscale Color'!$K$842))+'Grayscale Color'!$I$842</f>
        <v>107.4493078</v>
      </c>
    </row>
    <row r="455" ht="15.75" customHeight="1">
      <c r="A455" s="3" t="s">
        <v>180</v>
      </c>
      <c r="B455" s="9">
        <v>44349.0</v>
      </c>
      <c r="C455" s="5">
        <v>65.48</v>
      </c>
      <c r="D455" s="5">
        <v>12.88</v>
      </c>
      <c r="E455" s="3" t="s">
        <v>105</v>
      </c>
      <c r="F455" s="3" t="s">
        <v>26</v>
      </c>
      <c r="G455" s="3" t="s">
        <v>55</v>
      </c>
      <c r="H455" s="3" t="s">
        <v>113</v>
      </c>
      <c r="I455" s="6" t="s">
        <v>107</v>
      </c>
      <c r="J455" s="7" t="s">
        <v>108</v>
      </c>
      <c r="K455" s="7">
        <f>(('Grayscale Color'!$H$842/'Grayscale Color'!$J$842)*(C455-'Grayscale Color'!$K$842))+'Grayscale Color'!$I$842</f>
        <v>64.4932697</v>
      </c>
    </row>
    <row r="456" ht="15.75" customHeight="1">
      <c r="A456" s="3" t="s">
        <v>180</v>
      </c>
      <c r="B456" s="9">
        <v>44349.0</v>
      </c>
      <c r="C456" s="5">
        <v>86.725</v>
      </c>
      <c r="D456" s="5">
        <v>14.098</v>
      </c>
      <c r="E456" s="3" t="s">
        <v>105</v>
      </c>
      <c r="F456" s="3" t="s">
        <v>23</v>
      </c>
      <c r="G456" s="3" t="s">
        <v>40</v>
      </c>
      <c r="H456" s="3" t="s">
        <v>114</v>
      </c>
      <c r="I456" s="6" t="s">
        <v>107</v>
      </c>
      <c r="J456" s="7" t="s">
        <v>108</v>
      </c>
      <c r="K456" s="7">
        <f>(('Grayscale Color'!$H$842/'Grayscale Color'!$J$842)*(C456-'Grayscale Color'!$K$842))+'Grayscale Color'!$I$842</f>
        <v>83.13147388</v>
      </c>
    </row>
    <row r="457" ht="15.75" customHeight="1">
      <c r="A457" s="3" t="s">
        <v>180</v>
      </c>
      <c r="B457" s="9">
        <v>44349.0</v>
      </c>
      <c r="C457" s="5">
        <v>52.373</v>
      </c>
      <c r="D457" s="5">
        <v>17.241</v>
      </c>
      <c r="E457" s="3" t="s">
        <v>105</v>
      </c>
      <c r="F457" s="3" t="s">
        <v>19</v>
      </c>
      <c r="G457" s="3" t="s">
        <v>53</v>
      </c>
      <c r="H457" s="3" t="s">
        <v>115</v>
      </c>
      <c r="I457" s="6" t="s">
        <v>107</v>
      </c>
      <c r="J457" s="7" t="s">
        <v>108</v>
      </c>
      <c r="K457" s="7">
        <f>(('Grayscale Color'!$H$842/'Grayscale Color'!$J$842)*(C457-'Grayscale Color'!$K$842))+'Grayscale Color'!$I$842</f>
        <v>52.99451977</v>
      </c>
    </row>
    <row r="458" ht="15.75" customHeight="1">
      <c r="A458" s="3" t="s">
        <v>180</v>
      </c>
      <c r="B458" s="9">
        <v>44349.0</v>
      </c>
      <c r="C458" s="5">
        <v>135.147</v>
      </c>
      <c r="D458" s="5">
        <v>22.836</v>
      </c>
      <c r="E458" s="3" t="s">
        <v>105</v>
      </c>
      <c r="F458" s="3" t="s">
        <v>23</v>
      </c>
      <c r="G458" s="3" t="s">
        <v>51</v>
      </c>
      <c r="H458" s="3" t="s">
        <v>116</v>
      </c>
      <c r="I458" s="6" t="s">
        <v>107</v>
      </c>
      <c r="J458" s="7" t="s">
        <v>108</v>
      </c>
      <c r="K458" s="7">
        <f>(('Grayscale Color'!$H$842/'Grayscale Color'!$J$842)*(C458-'Grayscale Color'!$K$842))+'Grayscale Color'!$I$842</f>
        <v>125.6120163</v>
      </c>
    </row>
    <row r="459" ht="15.75" customHeight="1">
      <c r="A459" s="3" t="s">
        <v>180</v>
      </c>
      <c r="B459" s="9">
        <v>44349.0</v>
      </c>
      <c r="C459" s="5">
        <v>123.482</v>
      </c>
      <c r="D459" s="5">
        <v>17.784</v>
      </c>
      <c r="E459" s="3" t="s">
        <v>105</v>
      </c>
      <c r="F459" s="3" t="s">
        <v>13</v>
      </c>
      <c r="G459" s="3" t="s">
        <v>34</v>
      </c>
      <c r="H459" s="3" t="s">
        <v>117</v>
      </c>
      <c r="I459" s="6" t="s">
        <v>107</v>
      </c>
      <c r="J459" s="7" t="s">
        <v>108</v>
      </c>
      <c r="K459" s="7">
        <f>(('Grayscale Color'!$H$842/'Grayscale Color'!$J$842)*(C459-'Grayscale Color'!$K$842))+'Grayscale Color'!$I$842</f>
        <v>115.3783306</v>
      </c>
    </row>
    <row r="460" ht="15.75" customHeight="1">
      <c r="A460" s="3" t="s">
        <v>180</v>
      </c>
      <c r="B460" s="9">
        <v>44349.0</v>
      </c>
      <c r="C460" s="5">
        <v>54.681</v>
      </c>
      <c r="D460" s="5">
        <v>17.697</v>
      </c>
      <c r="E460" s="3" t="s">
        <v>105</v>
      </c>
      <c r="F460" s="3" t="s">
        <v>26</v>
      </c>
      <c r="G460" s="3" t="s">
        <v>27</v>
      </c>
      <c r="H460" s="3" t="s">
        <v>118</v>
      </c>
      <c r="I460" s="6" t="s">
        <v>107</v>
      </c>
      <c r="J460" s="7" t="s">
        <v>108</v>
      </c>
      <c r="K460" s="7">
        <f>(('Grayscale Color'!$H$842/'Grayscale Color'!$J$842)*(C460-'Grayscale Color'!$K$842))+'Grayscale Color'!$I$842</f>
        <v>55.01932444</v>
      </c>
    </row>
    <row r="461" ht="15.75" customHeight="1">
      <c r="A461" s="3" t="s">
        <v>180</v>
      </c>
      <c r="B461" s="9">
        <v>44349.0</v>
      </c>
      <c r="C461" s="5">
        <v>49.481</v>
      </c>
      <c r="D461" s="5">
        <v>18.205</v>
      </c>
      <c r="E461" s="3" t="s">
        <v>105</v>
      </c>
      <c r="F461" s="3" t="s">
        <v>26</v>
      </c>
      <c r="G461" s="3" t="s">
        <v>27</v>
      </c>
      <c r="H461" s="3" t="s">
        <v>119</v>
      </c>
      <c r="I461" s="6" t="s">
        <v>107</v>
      </c>
      <c r="J461" s="7" t="s">
        <v>108</v>
      </c>
      <c r="K461" s="7">
        <f>(('Grayscale Color'!$H$842/'Grayscale Color'!$J$842)*(C461-'Grayscale Color'!$K$842))+'Grayscale Color'!$I$842</f>
        <v>50.45737284</v>
      </c>
    </row>
    <row r="462" ht="15.75" customHeight="1">
      <c r="A462" s="3" t="s">
        <v>180</v>
      </c>
      <c r="B462" s="9">
        <v>44349.0</v>
      </c>
      <c r="C462" s="5">
        <v>153.452</v>
      </c>
      <c r="D462" s="5">
        <v>19.387</v>
      </c>
      <c r="E462" s="3" t="s">
        <v>105</v>
      </c>
      <c r="F462" s="3" t="s">
        <v>23</v>
      </c>
      <c r="G462" s="3" t="s">
        <v>68</v>
      </c>
      <c r="H462" s="3" t="s">
        <v>120</v>
      </c>
      <c r="I462" s="6" t="s">
        <v>107</v>
      </c>
      <c r="J462" s="5" t="s">
        <v>121</v>
      </c>
      <c r="K462" s="7">
        <f>(('Grayscale Color'!$H$862/'Grayscale Color'!$J$862)*(C462-'Grayscale Color'!$K$862))+'Grayscale Color'!$I$862</f>
        <v>118.5896724</v>
      </c>
    </row>
    <row r="463" ht="15.75" customHeight="1">
      <c r="A463" s="3" t="s">
        <v>180</v>
      </c>
      <c r="B463" s="9">
        <v>44349.0</v>
      </c>
      <c r="C463" s="5">
        <v>84.757</v>
      </c>
      <c r="D463" s="5">
        <v>19.918</v>
      </c>
      <c r="E463" s="3" t="s">
        <v>105</v>
      </c>
      <c r="F463" s="3" t="s">
        <v>26</v>
      </c>
      <c r="G463" s="3" t="s">
        <v>27</v>
      </c>
      <c r="H463" s="3" t="s">
        <v>122</v>
      </c>
      <c r="I463" s="6" t="s">
        <v>107</v>
      </c>
      <c r="J463" s="5" t="s">
        <v>121</v>
      </c>
      <c r="K463" s="7">
        <f>(('Grayscale Color'!$H$862/'Grayscale Color'!$J$862)*(C463-'Grayscale Color'!$K$862))+'Grayscale Color'!$I$862</f>
        <v>68.62100948</v>
      </c>
    </row>
    <row r="464" ht="15.75" customHeight="1">
      <c r="A464" s="3" t="s">
        <v>180</v>
      </c>
      <c r="B464" s="9">
        <v>44349.0</v>
      </c>
      <c r="C464" s="5">
        <v>97.499</v>
      </c>
      <c r="D464" s="5">
        <v>18.886</v>
      </c>
      <c r="E464" s="3" t="s">
        <v>105</v>
      </c>
      <c r="F464" s="3" t="s">
        <v>19</v>
      </c>
      <c r="G464" s="3" t="s">
        <v>31</v>
      </c>
      <c r="H464" s="3" t="s">
        <v>123</v>
      </c>
      <c r="I464" s="6" t="s">
        <v>107</v>
      </c>
      <c r="J464" s="5" t="s">
        <v>121</v>
      </c>
      <c r="K464" s="7">
        <f>(('Grayscale Color'!$H$862/'Grayscale Color'!$J$862)*(C464-'Grayscale Color'!$K$862))+'Grayscale Color'!$I$862</f>
        <v>77.88952543</v>
      </c>
    </row>
    <row r="465" ht="15.75" customHeight="1">
      <c r="A465" s="3" t="s">
        <v>180</v>
      </c>
      <c r="B465" s="9">
        <v>44349.0</v>
      </c>
      <c r="C465" s="5">
        <v>113.889</v>
      </c>
      <c r="D465" s="5">
        <v>10.123</v>
      </c>
      <c r="E465" s="3" t="s">
        <v>105</v>
      </c>
      <c r="F465" s="3" t="s">
        <v>13</v>
      </c>
      <c r="G465" s="3" t="s">
        <v>57</v>
      </c>
      <c r="H465" s="3" t="s">
        <v>124</v>
      </c>
      <c r="I465" s="6" t="s">
        <v>107</v>
      </c>
      <c r="J465" s="5" t="s">
        <v>121</v>
      </c>
      <c r="K465" s="7">
        <f>(('Grayscale Color'!$H$862/'Grayscale Color'!$J$862)*(C465-'Grayscale Color'!$K$862))+'Grayscale Color'!$I$862</f>
        <v>89.81159232</v>
      </c>
    </row>
    <row r="466" ht="15.75" customHeight="1">
      <c r="A466" s="3" t="s">
        <v>180</v>
      </c>
      <c r="B466" s="9">
        <v>44349.0</v>
      </c>
      <c r="C466" s="5">
        <v>135.075</v>
      </c>
      <c r="D466" s="5">
        <v>31.944</v>
      </c>
      <c r="E466" s="3" t="s">
        <v>105</v>
      </c>
      <c r="F466" s="3" t="s">
        <v>23</v>
      </c>
      <c r="G466" s="3" t="s">
        <v>68</v>
      </c>
      <c r="H466" s="3" t="s">
        <v>125</v>
      </c>
      <c r="I466" s="6" t="s">
        <v>107</v>
      </c>
      <c r="J466" s="5" t="s">
        <v>121</v>
      </c>
      <c r="K466" s="7">
        <f>(('Grayscale Color'!$H$862/'Grayscale Color'!$J$862)*(C466-'Grayscale Color'!$K$862))+'Grayscale Color'!$I$862</f>
        <v>105.222264</v>
      </c>
    </row>
    <row r="467" ht="15.75" customHeight="1">
      <c r="A467" s="3" t="s">
        <v>180</v>
      </c>
      <c r="B467" s="9">
        <v>44349.0</v>
      </c>
      <c r="C467" s="5">
        <v>79.438</v>
      </c>
      <c r="D467" s="5">
        <v>19.29</v>
      </c>
      <c r="E467" s="3" t="s">
        <v>105</v>
      </c>
      <c r="F467" s="3" t="s">
        <v>26</v>
      </c>
      <c r="G467" s="3" t="s">
        <v>55</v>
      </c>
      <c r="H467" s="3" t="s">
        <v>126</v>
      </c>
      <c r="I467" s="6" t="s">
        <v>107</v>
      </c>
      <c r="J467" s="5" t="s">
        <v>121</v>
      </c>
      <c r="K467" s="7">
        <f>(('Grayscale Color'!$H$862/'Grayscale Color'!$J$862)*(C467-'Grayscale Color'!$K$862))+'Grayscale Color'!$I$862</f>
        <v>64.75197508</v>
      </c>
    </row>
    <row r="468" ht="15.75" customHeight="1">
      <c r="A468" s="3" t="s">
        <v>180</v>
      </c>
      <c r="B468" s="9">
        <v>44349.0</v>
      </c>
      <c r="C468" s="5">
        <v>66.598</v>
      </c>
      <c r="D468" s="5">
        <v>16.073</v>
      </c>
      <c r="E468" s="3" t="s">
        <v>105</v>
      </c>
      <c r="F468" s="3" t="s">
        <v>26</v>
      </c>
      <c r="G468" s="3" t="s">
        <v>55</v>
      </c>
      <c r="H468" s="3" t="s">
        <v>127</v>
      </c>
      <c r="I468" s="6" t="s">
        <v>107</v>
      </c>
      <c r="J468" s="5" t="s">
        <v>121</v>
      </c>
      <c r="K468" s="7">
        <f>(('Grayscale Color'!$H$862/'Grayscale Color'!$J$862)*(C468-'Grayscale Color'!$K$862))+'Grayscale Color'!$I$862</f>
        <v>55.41217405</v>
      </c>
    </row>
    <row r="469" ht="15.75" customHeight="1">
      <c r="A469" s="3" t="s">
        <v>180</v>
      </c>
      <c r="B469" s="9">
        <v>44349.0</v>
      </c>
      <c r="C469" s="5">
        <v>94.361</v>
      </c>
      <c r="D469" s="5">
        <v>20.667</v>
      </c>
      <c r="E469" s="3" t="s">
        <v>105</v>
      </c>
      <c r="F469" s="3" t="s">
        <v>23</v>
      </c>
      <c r="G469" s="3" t="s">
        <v>40</v>
      </c>
      <c r="H469" s="3" t="s">
        <v>128</v>
      </c>
      <c r="I469" s="6" t="s">
        <v>107</v>
      </c>
      <c r="J469" s="5" t="s">
        <v>121</v>
      </c>
      <c r="K469" s="7">
        <f>(('Grayscale Color'!$H$862/'Grayscale Color'!$J$862)*(C469-'Grayscale Color'!$K$862))+'Grayscale Color'!$I$862</f>
        <v>75.60694788</v>
      </c>
    </row>
    <row r="470" ht="15.75" customHeight="1">
      <c r="A470" s="3" t="s">
        <v>180</v>
      </c>
      <c r="B470" s="9">
        <v>44349.0</v>
      </c>
      <c r="C470" s="5">
        <v>116.978</v>
      </c>
      <c r="D470" s="5">
        <v>26.611</v>
      </c>
      <c r="E470" s="3" t="s">
        <v>105</v>
      </c>
      <c r="F470" s="3" t="s">
        <v>23</v>
      </c>
      <c r="G470" s="3" t="s">
        <v>51</v>
      </c>
      <c r="H470" s="3" t="s">
        <v>129</v>
      </c>
      <c r="I470" s="6" t="s">
        <v>107</v>
      </c>
      <c r="J470" s="5" t="s">
        <v>121</v>
      </c>
      <c r="K470" s="7">
        <f>(('Grayscale Color'!$H$862/'Grayscale Color'!$J$862)*(C470-'Grayscale Color'!$K$862))+'Grayscale Color'!$I$862</f>
        <v>92.05852732</v>
      </c>
    </row>
    <row r="471" ht="15.75" customHeight="1">
      <c r="A471" s="3" t="s">
        <v>180</v>
      </c>
      <c r="B471" s="9">
        <v>44349.0</v>
      </c>
      <c r="C471" s="5">
        <v>92.154</v>
      </c>
      <c r="D471" s="5">
        <v>26.346</v>
      </c>
      <c r="E471" s="3" t="s">
        <v>105</v>
      </c>
      <c r="F471" s="3" t="s">
        <v>19</v>
      </c>
      <c r="G471" s="3" t="s">
        <v>38</v>
      </c>
      <c r="H471" s="3" t="s">
        <v>130</v>
      </c>
      <c r="I471" s="6" t="s">
        <v>107</v>
      </c>
      <c r="J471" s="5" t="s">
        <v>121</v>
      </c>
      <c r="K471" s="7">
        <f>(('Grayscale Color'!$H$862/'Grayscale Color'!$J$862)*(C471-'Grayscale Color'!$K$862))+'Grayscale Color'!$I$862</f>
        <v>74.00157866</v>
      </c>
    </row>
    <row r="472" ht="15.75" customHeight="1">
      <c r="A472" s="3" t="s">
        <v>180</v>
      </c>
      <c r="B472" s="9">
        <v>44349.0</v>
      </c>
      <c r="C472" s="5">
        <v>89.543</v>
      </c>
      <c r="D472" s="5">
        <v>18.417</v>
      </c>
      <c r="E472" s="3" t="s">
        <v>105</v>
      </c>
      <c r="F472" s="3" t="s">
        <v>19</v>
      </c>
      <c r="G472" s="3" t="s">
        <v>53</v>
      </c>
      <c r="H472" s="3" t="s">
        <v>131</v>
      </c>
      <c r="I472" s="6" t="s">
        <v>107</v>
      </c>
      <c r="J472" s="5" t="s">
        <v>121</v>
      </c>
      <c r="K472" s="7">
        <f>(('Grayscale Color'!$H$862/'Grayscale Color'!$J$862)*(C472-'Grayscale Color'!$K$862))+'Grayscale Color'!$I$862</f>
        <v>72.1023403</v>
      </c>
    </row>
    <row r="473" ht="15.75" customHeight="1">
      <c r="A473" s="3" t="s">
        <v>180</v>
      </c>
      <c r="B473" s="9">
        <v>44349.0</v>
      </c>
      <c r="C473" s="5">
        <v>109.549</v>
      </c>
      <c r="D473" s="5">
        <v>16.829</v>
      </c>
      <c r="E473" s="3" t="s">
        <v>105</v>
      </c>
      <c r="F473" s="3" t="s">
        <v>13</v>
      </c>
      <c r="G473" s="3" t="s">
        <v>14</v>
      </c>
      <c r="H473" s="3" t="s">
        <v>132</v>
      </c>
      <c r="I473" s="6" t="s">
        <v>107</v>
      </c>
      <c r="J473" s="5" t="s">
        <v>121</v>
      </c>
      <c r="K473" s="7">
        <f>(('Grayscale Color'!$H$862/'Grayscale Color'!$J$862)*(C473-'Grayscale Color'!$K$862))+'Grayscale Color'!$I$862</f>
        <v>86.65468138</v>
      </c>
    </row>
    <row r="474" ht="15.75" customHeight="1">
      <c r="A474" s="3" t="s">
        <v>180</v>
      </c>
      <c r="B474" s="9">
        <v>44349.0</v>
      </c>
      <c r="C474" s="5">
        <v>133.553</v>
      </c>
      <c r="D474" s="5">
        <v>27.298</v>
      </c>
      <c r="E474" s="3" t="s">
        <v>105</v>
      </c>
      <c r="F474" s="3" t="s">
        <v>13</v>
      </c>
      <c r="G474" s="3" t="s">
        <v>49</v>
      </c>
      <c r="H474" s="3" t="s">
        <v>133</v>
      </c>
      <c r="I474" s="6" t="s">
        <v>107</v>
      </c>
      <c r="J474" s="5" t="s">
        <v>134</v>
      </c>
      <c r="K474" s="7">
        <f>(('Grayscale Color'!$H$882/'Grayscale Color'!$J$882)*(C474-'Grayscale Color'!$K$882))+'Grayscale Color'!$I$882</f>
        <v>107.7174701</v>
      </c>
    </row>
    <row r="475" ht="15.75" customHeight="1">
      <c r="A475" s="3" t="s">
        <v>180</v>
      </c>
      <c r="B475" s="9">
        <v>44349.0</v>
      </c>
      <c r="C475" s="5">
        <v>132.227</v>
      </c>
      <c r="D475" s="5">
        <v>28.182</v>
      </c>
      <c r="E475" s="3" t="s">
        <v>105</v>
      </c>
      <c r="F475" s="3" t="s">
        <v>23</v>
      </c>
      <c r="G475" s="3" t="s">
        <v>24</v>
      </c>
      <c r="H475" s="3" t="s">
        <v>135</v>
      </c>
      <c r="I475" s="6" t="s">
        <v>107</v>
      </c>
      <c r="J475" s="5" t="s">
        <v>134</v>
      </c>
      <c r="K475" s="7">
        <f>(('Grayscale Color'!$H$882/'Grayscale Color'!$J$882)*(C475-'Grayscale Color'!$K$882))+'Grayscale Color'!$I$882</f>
        <v>106.7056231</v>
      </c>
    </row>
    <row r="476" ht="15.75" customHeight="1">
      <c r="A476" s="3" t="s">
        <v>180</v>
      </c>
      <c r="B476" s="9">
        <v>44349.0</v>
      </c>
      <c r="C476" s="5">
        <v>61.995</v>
      </c>
      <c r="D476" s="5">
        <v>23.754</v>
      </c>
      <c r="E476" s="3" t="s">
        <v>105</v>
      </c>
      <c r="F476" s="3" t="s">
        <v>26</v>
      </c>
      <c r="G476" s="3" t="s">
        <v>29</v>
      </c>
      <c r="H476" s="3" t="s">
        <v>136</v>
      </c>
      <c r="I476" s="6" t="s">
        <v>107</v>
      </c>
      <c r="J476" s="5" t="s">
        <v>134</v>
      </c>
      <c r="K476" s="7">
        <f>(('Grayscale Color'!$H$882/'Grayscale Color'!$J$882)*(C476-'Grayscale Color'!$K$882))+'Grayscale Color'!$I$882</f>
        <v>53.11283423</v>
      </c>
    </row>
    <row r="477" ht="15.75" customHeight="1">
      <c r="A477" s="3" t="s">
        <v>180</v>
      </c>
      <c r="B477" s="9">
        <v>44349.0</v>
      </c>
      <c r="C477" s="5">
        <v>74.876</v>
      </c>
      <c r="D477" s="5">
        <v>16.416</v>
      </c>
      <c r="E477" s="3" t="s">
        <v>105</v>
      </c>
      <c r="F477" s="3" t="s">
        <v>19</v>
      </c>
      <c r="G477" s="3" t="s">
        <v>20</v>
      </c>
      <c r="H477" s="3" t="s">
        <v>137</v>
      </c>
      <c r="I477" s="6" t="s">
        <v>107</v>
      </c>
      <c r="J477" s="5" t="s">
        <v>134</v>
      </c>
      <c r="K477" s="7">
        <f>(('Grayscale Color'!$H$882/'Grayscale Color'!$J$882)*(C477-'Grayscale Color'!$K$882))+'Grayscale Color'!$I$882</f>
        <v>62.94209602</v>
      </c>
    </row>
    <row r="478" ht="15.75" customHeight="1">
      <c r="A478" s="3" t="s">
        <v>180</v>
      </c>
      <c r="B478" s="9">
        <v>44349.0</v>
      </c>
      <c r="C478" s="5">
        <v>95.355</v>
      </c>
      <c r="D478" s="5">
        <v>24.585</v>
      </c>
      <c r="E478" s="3" t="s">
        <v>105</v>
      </c>
      <c r="F478" s="3" t="s">
        <v>19</v>
      </c>
      <c r="G478" s="3" t="s">
        <v>31</v>
      </c>
      <c r="H478" s="3" t="s">
        <v>138</v>
      </c>
      <c r="I478" s="6" t="s">
        <v>107</v>
      </c>
      <c r="J478" s="5" t="s">
        <v>134</v>
      </c>
      <c r="K478" s="7">
        <f>(('Grayscale Color'!$H$882/'Grayscale Color'!$J$882)*(C478-'Grayscale Color'!$K$882))+'Grayscale Color'!$I$882</f>
        <v>78.56925634</v>
      </c>
    </row>
    <row r="479" ht="15.75" customHeight="1">
      <c r="A479" s="3" t="s">
        <v>180</v>
      </c>
      <c r="B479" s="9">
        <v>44349.0</v>
      </c>
      <c r="C479" s="5">
        <v>111.393</v>
      </c>
      <c r="D479" s="5">
        <v>14.924</v>
      </c>
      <c r="E479" s="3" t="s">
        <v>105</v>
      </c>
      <c r="F479" s="3" t="s">
        <v>13</v>
      </c>
      <c r="G479" s="3" t="s">
        <v>34</v>
      </c>
      <c r="H479" s="3" t="s">
        <v>139</v>
      </c>
      <c r="I479" s="6" t="s">
        <v>107</v>
      </c>
      <c r="J479" s="5" t="s">
        <v>134</v>
      </c>
      <c r="K479" s="7">
        <f>(('Grayscale Color'!$H$882/'Grayscale Color'!$J$882)*(C479-'Grayscale Color'!$K$882))+'Grayscale Color'!$I$882</f>
        <v>90.80756863</v>
      </c>
    </row>
    <row r="480" ht="15.75" customHeight="1">
      <c r="A480" s="3" t="s">
        <v>180</v>
      </c>
      <c r="B480" s="9">
        <v>44349.0</v>
      </c>
      <c r="C480" s="5">
        <v>91.537</v>
      </c>
      <c r="D480" s="5">
        <v>13.911</v>
      </c>
      <c r="E480" s="3" t="s">
        <v>105</v>
      </c>
      <c r="F480" s="3" t="s">
        <v>23</v>
      </c>
      <c r="G480" s="3" t="s">
        <v>68</v>
      </c>
      <c r="H480" s="3" t="s">
        <v>140</v>
      </c>
      <c r="I480" s="6" t="s">
        <v>107</v>
      </c>
      <c r="J480" s="5" t="s">
        <v>134</v>
      </c>
      <c r="K480" s="7">
        <f>(('Grayscale Color'!$H$882/'Grayscale Color'!$J$882)*(C480-'Grayscale Color'!$K$882))+'Grayscale Color'!$I$882</f>
        <v>75.65580851</v>
      </c>
    </row>
    <row r="481" ht="15.75" customHeight="1">
      <c r="A481" s="3" t="s">
        <v>180</v>
      </c>
      <c r="B481" s="9">
        <v>44349.0</v>
      </c>
      <c r="C481" s="5">
        <v>54.972</v>
      </c>
      <c r="D481" s="5">
        <v>25.43</v>
      </c>
      <c r="E481" s="3" t="s">
        <v>105</v>
      </c>
      <c r="F481" s="3" t="s">
        <v>26</v>
      </c>
      <c r="G481" s="3" t="s">
        <v>55</v>
      </c>
      <c r="H481" s="3" t="s">
        <v>141</v>
      </c>
      <c r="I481" s="6" t="s">
        <v>107</v>
      </c>
      <c r="J481" s="5" t="s">
        <v>134</v>
      </c>
      <c r="K481" s="7">
        <f>(('Grayscale Color'!$H$882/'Grayscale Color'!$J$882)*(C481-'Grayscale Color'!$K$882))+'Grayscale Color'!$I$882</f>
        <v>47.75370796</v>
      </c>
    </row>
    <row r="482" ht="15.75" customHeight="1">
      <c r="A482" s="3" t="s">
        <v>180</v>
      </c>
      <c r="B482" s="9">
        <v>44349.0</v>
      </c>
      <c r="C482" s="5">
        <v>56.269</v>
      </c>
      <c r="D482" s="5">
        <v>14.823</v>
      </c>
      <c r="E482" s="3" t="s">
        <v>105</v>
      </c>
      <c r="F482" s="3" t="s">
        <v>26</v>
      </c>
      <c r="G482" s="3" t="s">
        <v>29</v>
      </c>
      <c r="H482" s="3" t="s">
        <v>142</v>
      </c>
      <c r="I482" s="6" t="s">
        <v>143</v>
      </c>
      <c r="J482" s="7" t="s">
        <v>144</v>
      </c>
      <c r="K482" s="7">
        <f>(('Grayscale Color'!$H$902/'Grayscale Color'!$J$902)*(C482-'Grayscale Color'!$K$902))+'Grayscale Color'!$I$902</f>
        <v>43.52272543</v>
      </c>
    </row>
    <row r="483" ht="15.75" customHeight="1">
      <c r="A483" s="3" t="s">
        <v>180</v>
      </c>
      <c r="B483" s="9">
        <v>44349.0</v>
      </c>
      <c r="C483" s="5">
        <v>103.444</v>
      </c>
      <c r="D483" s="5">
        <v>12.097</v>
      </c>
      <c r="E483" s="3" t="s">
        <v>105</v>
      </c>
      <c r="F483" s="3" t="s">
        <v>13</v>
      </c>
      <c r="G483" s="3" t="s">
        <v>49</v>
      </c>
      <c r="H483" s="3" t="s">
        <v>145</v>
      </c>
      <c r="I483" s="6" t="s">
        <v>143</v>
      </c>
      <c r="J483" s="7" t="s">
        <v>144</v>
      </c>
      <c r="K483" s="7">
        <f>(('Grayscale Color'!$H$902/'Grayscale Color'!$J$902)*(C483-'Grayscale Color'!$K$902))+'Grayscale Color'!$I$902</f>
        <v>77.2025218</v>
      </c>
    </row>
    <row r="484" ht="15.75" customHeight="1">
      <c r="A484" s="3" t="s">
        <v>180</v>
      </c>
      <c r="B484" s="9">
        <v>44349.0</v>
      </c>
      <c r="C484" s="5">
        <v>44.911</v>
      </c>
      <c r="D484" s="5">
        <v>13.688</v>
      </c>
      <c r="E484" s="3" t="s">
        <v>105</v>
      </c>
      <c r="F484" s="3" t="s">
        <v>26</v>
      </c>
      <c r="G484" s="3" t="s">
        <v>36</v>
      </c>
      <c r="H484" s="3" t="s">
        <v>146</v>
      </c>
      <c r="I484" s="6" t="s">
        <v>143</v>
      </c>
      <c r="J484" s="7" t="s">
        <v>144</v>
      </c>
      <c r="K484" s="7">
        <f>(('Grayscale Color'!$H$902/'Grayscale Color'!$J$902)*(C484-'Grayscale Color'!$K$902))+'Grayscale Color'!$I$902</f>
        <v>35.41387271</v>
      </c>
    </row>
    <row r="485" ht="15.75" customHeight="1">
      <c r="A485" s="3" t="s">
        <v>180</v>
      </c>
      <c r="B485" s="9">
        <v>44349.0</v>
      </c>
      <c r="C485" s="5">
        <v>45.575</v>
      </c>
      <c r="D485" s="5">
        <v>16.887</v>
      </c>
      <c r="E485" s="3" t="s">
        <v>105</v>
      </c>
      <c r="F485" s="3" t="s">
        <v>23</v>
      </c>
      <c r="G485" s="3" t="s">
        <v>68</v>
      </c>
      <c r="H485" s="3" t="s">
        <v>147</v>
      </c>
      <c r="I485" s="6" t="s">
        <v>143</v>
      </c>
      <c r="J485" s="7" t="s">
        <v>144</v>
      </c>
      <c r="K485" s="7">
        <f>(('Grayscale Color'!$H$902/'Grayscale Color'!$J$902)*(C485-'Grayscale Color'!$K$902))+'Grayscale Color'!$I$902</f>
        <v>35.88792432</v>
      </c>
    </row>
    <row r="486" ht="15.75" customHeight="1">
      <c r="A486" s="3" t="s">
        <v>180</v>
      </c>
      <c r="B486" s="9">
        <v>44349.0</v>
      </c>
      <c r="C486" s="5">
        <v>132.102</v>
      </c>
      <c r="D486" s="5">
        <v>30.957</v>
      </c>
      <c r="E486" s="3" t="s">
        <v>105</v>
      </c>
      <c r="F486" s="3" t="s">
        <v>23</v>
      </c>
      <c r="G486" s="3" t="s">
        <v>24</v>
      </c>
      <c r="H486" s="3" t="s">
        <v>148</v>
      </c>
      <c r="I486" s="6" t="s">
        <v>143</v>
      </c>
      <c r="J486" s="7" t="s">
        <v>144</v>
      </c>
      <c r="K486" s="7">
        <f>(('Grayscale Color'!$H$902/'Grayscale Color'!$J$902)*(C486-'Grayscale Color'!$K$902))+'Grayscale Color'!$I$902</f>
        <v>97.66241802</v>
      </c>
    </row>
    <row r="487" ht="15.75" customHeight="1">
      <c r="A487" s="3" t="s">
        <v>180</v>
      </c>
      <c r="B487" s="9">
        <v>44349.0</v>
      </c>
      <c r="C487" s="5">
        <v>123.592</v>
      </c>
      <c r="D487" s="5">
        <v>15.29</v>
      </c>
      <c r="E487" s="3" t="s">
        <v>105</v>
      </c>
      <c r="F487" s="3" t="s">
        <v>13</v>
      </c>
      <c r="G487" s="3" t="s">
        <v>57</v>
      </c>
      <c r="H487" s="3" t="s">
        <v>149</v>
      </c>
      <c r="I487" s="6" t="s">
        <v>143</v>
      </c>
      <c r="J487" s="7" t="s">
        <v>144</v>
      </c>
      <c r="K487" s="7">
        <f>(('Grayscale Color'!$H$902/'Grayscale Color'!$J$902)*(C487-'Grayscale Color'!$K$902))+'Grayscale Color'!$I$902</f>
        <v>91.58684691</v>
      </c>
    </row>
    <row r="488" ht="15.75" customHeight="1">
      <c r="A488" s="3" t="s">
        <v>180</v>
      </c>
      <c r="B488" s="9">
        <v>44349.0</v>
      </c>
      <c r="C488" s="5">
        <v>67.987</v>
      </c>
      <c r="D488" s="5">
        <v>15.453</v>
      </c>
      <c r="E488" s="3" t="s">
        <v>105</v>
      </c>
      <c r="F488" s="3" t="s">
        <v>19</v>
      </c>
      <c r="G488" s="3" t="s">
        <v>20</v>
      </c>
      <c r="H488" s="3" t="s">
        <v>150</v>
      </c>
      <c r="I488" s="6" t="s">
        <v>143</v>
      </c>
      <c r="J488" s="7" t="s">
        <v>144</v>
      </c>
      <c r="K488" s="7">
        <f>(('Grayscale Color'!$H$902/'Grayscale Color'!$J$902)*(C488-'Grayscale Color'!$K$902))+'Grayscale Color'!$I$902</f>
        <v>51.88859409</v>
      </c>
    </row>
    <row r="489" ht="15.75" customHeight="1">
      <c r="A489" s="3" t="s">
        <v>180</v>
      </c>
      <c r="B489" s="9">
        <v>44349.0</v>
      </c>
      <c r="C489" s="5">
        <v>115.225</v>
      </c>
      <c r="D489" s="5">
        <v>30.031</v>
      </c>
      <c r="E489" s="3" t="s">
        <v>105</v>
      </c>
      <c r="F489" s="3" t="s">
        <v>23</v>
      </c>
      <c r="G489" s="3" t="s">
        <v>68</v>
      </c>
      <c r="H489" s="3" t="s">
        <v>151</v>
      </c>
      <c r="I489" s="6" t="s">
        <v>143</v>
      </c>
      <c r="J489" s="7" t="s">
        <v>144</v>
      </c>
      <c r="K489" s="7">
        <f>(('Grayscale Color'!$H$902/'Grayscale Color'!$J$902)*(C489-'Grayscale Color'!$K$902))+'Grayscale Color'!$I$902</f>
        <v>85.61336824</v>
      </c>
    </row>
    <row r="490" ht="15.75" customHeight="1">
      <c r="A490" s="3" t="s">
        <v>180</v>
      </c>
      <c r="B490" s="9">
        <v>44349.0</v>
      </c>
      <c r="C490" s="5">
        <v>102.261</v>
      </c>
      <c r="D490" s="5">
        <v>27.555</v>
      </c>
      <c r="E490" s="3" t="s">
        <v>105</v>
      </c>
      <c r="F490" s="3" t="s">
        <v>19</v>
      </c>
      <c r="G490" s="3" t="s">
        <v>53</v>
      </c>
      <c r="H490" s="3" t="s">
        <v>152</v>
      </c>
      <c r="I490" s="6" t="s">
        <v>143</v>
      </c>
      <c r="J490" s="7" t="s">
        <v>144</v>
      </c>
      <c r="K490" s="7">
        <f>(('Grayscale Color'!$H$902/'Grayscale Color'!$J$902)*(C490-'Grayscale Color'!$K$902))+'Grayscale Color'!$I$902</f>
        <v>76.35793888</v>
      </c>
    </row>
    <row r="491" ht="15.75" customHeight="1">
      <c r="A491" s="3" t="s">
        <v>180</v>
      </c>
      <c r="B491" s="9">
        <v>44349.0</v>
      </c>
      <c r="C491" s="5">
        <v>112.505</v>
      </c>
      <c r="D491" s="5">
        <v>19.571</v>
      </c>
      <c r="E491" s="3" t="s">
        <v>105</v>
      </c>
      <c r="F491" s="3" t="s">
        <v>23</v>
      </c>
      <c r="G491" s="3" t="s">
        <v>24</v>
      </c>
      <c r="H491" s="3" t="s">
        <v>153</v>
      </c>
      <c r="I491" s="6" t="s">
        <v>143</v>
      </c>
      <c r="J491" s="7" t="s">
        <v>144</v>
      </c>
      <c r="K491" s="7">
        <f>(('Grayscale Color'!$H$902/'Grayscale Color'!$J$902)*(C491-'Grayscale Color'!$K$902))+'Grayscale Color'!$I$902</f>
        <v>83.67147007</v>
      </c>
    </row>
    <row r="492" ht="15.75" customHeight="1">
      <c r="A492" s="3" t="s">
        <v>180</v>
      </c>
      <c r="B492" s="9">
        <v>44349.0</v>
      </c>
      <c r="C492" s="5">
        <v>114.325</v>
      </c>
      <c r="D492" s="5">
        <v>21.771</v>
      </c>
      <c r="E492" s="3" t="s">
        <v>105</v>
      </c>
      <c r="F492" s="3" t="s">
        <v>13</v>
      </c>
      <c r="G492" s="3" t="s">
        <v>49</v>
      </c>
      <c r="H492" s="3" t="s">
        <v>154</v>
      </c>
      <c r="I492" s="6" t="s">
        <v>143</v>
      </c>
      <c r="J492" s="7" t="s">
        <v>144</v>
      </c>
      <c r="K492" s="7">
        <f>(('Grayscale Color'!$H$902/'Grayscale Color'!$J$902)*(C492-'Grayscale Color'!$K$902))+'Grayscale Color'!$I$902</f>
        <v>84.97082841</v>
      </c>
    </row>
    <row r="493" ht="15.75" customHeight="1">
      <c r="A493" s="3" t="s">
        <v>180</v>
      </c>
      <c r="B493" s="9">
        <v>44349.0</v>
      </c>
      <c r="C493" s="5">
        <v>119.764</v>
      </c>
      <c r="D493" s="5">
        <v>14.907</v>
      </c>
      <c r="E493" s="3" t="s">
        <v>105</v>
      </c>
      <c r="F493" s="3" t="s">
        <v>23</v>
      </c>
      <c r="G493" s="3" t="s">
        <v>51</v>
      </c>
      <c r="H493" s="3" t="s">
        <v>155</v>
      </c>
      <c r="I493" s="6" t="s">
        <v>143</v>
      </c>
      <c r="J493" s="7" t="s">
        <v>144</v>
      </c>
      <c r="K493" s="7">
        <f>(('Grayscale Color'!$H$902/'Grayscale Color'!$J$902)*(C493-'Grayscale Color'!$K$902))+'Grayscale Color'!$I$902</f>
        <v>88.85391081</v>
      </c>
    </row>
    <row r="494" ht="15.75" customHeight="1">
      <c r="A494" s="3" t="s">
        <v>180</v>
      </c>
      <c r="B494" s="9">
        <v>44349.0</v>
      </c>
      <c r="C494" s="5">
        <v>59.572</v>
      </c>
      <c r="D494" s="5">
        <v>16.499</v>
      </c>
      <c r="E494" s="3" t="s">
        <v>105</v>
      </c>
      <c r="F494" s="3" t="s">
        <v>26</v>
      </c>
      <c r="G494" s="3" t="s">
        <v>27</v>
      </c>
      <c r="H494" s="3" t="s">
        <v>156</v>
      </c>
      <c r="I494" s="6" t="s">
        <v>143</v>
      </c>
      <c r="J494" s="5" t="s">
        <v>157</v>
      </c>
      <c r="K494" s="7">
        <f>(('Grayscale Color'!$H$922/'Grayscale Color'!$J$922)*(C494-'Grayscale Color'!$K$922))+'Grayscale Color'!$I$922</f>
        <v>51.86479281</v>
      </c>
    </row>
    <row r="495" ht="15.75" customHeight="1">
      <c r="A495" s="3" t="s">
        <v>180</v>
      </c>
      <c r="B495" s="9">
        <v>44349.0</v>
      </c>
      <c r="C495" s="5">
        <v>89.094</v>
      </c>
      <c r="D495" s="5">
        <v>37.1</v>
      </c>
      <c r="E495" s="3" t="s">
        <v>105</v>
      </c>
      <c r="F495" s="3" t="s">
        <v>19</v>
      </c>
      <c r="G495" s="3" t="s">
        <v>53</v>
      </c>
      <c r="H495" s="3" t="s">
        <v>158</v>
      </c>
      <c r="I495" s="6" t="s">
        <v>143</v>
      </c>
      <c r="J495" s="5" t="s">
        <v>157</v>
      </c>
      <c r="K495" s="7">
        <f>(('Grayscale Color'!$H$922/'Grayscale Color'!$J$922)*(C495-'Grayscale Color'!$K$922))+'Grayscale Color'!$I$922</f>
        <v>75.53788882</v>
      </c>
    </row>
    <row r="496" ht="15.75" customHeight="1">
      <c r="A496" s="3" t="s">
        <v>180</v>
      </c>
      <c r="B496" s="9">
        <v>44349.0</v>
      </c>
      <c r="C496" s="5">
        <v>83.052</v>
      </c>
      <c r="D496" s="5">
        <v>24.177</v>
      </c>
      <c r="E496" s="3" t="s">
        <v>105</v>
      </c>
      <c r="F496" s="3" t="s">
        <v>23</v>
      </c>
      <c r="G496" s="3" t="s">
        <v>24</v>
      </c>
      <c r="H496" s="3" t="s">
        <v>159</v>
      </c>
      <c r="I496" s="6" t="s">
        <v>143</v>
      </c>
      <c r="J496" s="5" t="s">
        <v>157</v>
      </c>
      <c r="K496" s="7">
        <f>(('Grayscale Color'!$H$922/'Grayscale Color'!$J$922)*(C496-'Grayscale Color'!$K$922))+'Grayscale Color'!$I$922</f>
        <v>70.69293095</v>
      </c>
    </row>
    <row r="497" ht="15.75" customHeight="1">
      <c r="A497" s="3" t="s">
        <v>180</v>
      </c>
      <c r="B497" s="9">
        <v>44349.0</v>
      </c>
      <c r="C497" s="5">
        <v>126.082</v>
      </c>
      <c r="D497" s="5">
        <v>33.73</v>
      </c>
      <c r="E497" s="3" t="s">
        <v>105</v>
      </c>
      <c r="F497" s="3" t="s">
        <v>13</v>
      </c>
      <c r="G497" s="3" t="s">
        <v>49</v>
      </c>
      <c r="H497" s="3" t="s">
        <v>160</v>
      </c>
      <c r="I497" s="6" t="s">
        <v>143</v>
      </c>
      <c r="J497" s="5" t="s">
        <v>157</v>
      </c>
      <c r="K497" s="7">
        <f>(('Grayscale Color'!$H$922/'Grayscale Color'!$J$922)*(C497-'Grayscale Color'!$K$922))+'Grayscale Color'!$I$922</f>
        <v>105.1978196</v>
      </c>
    </row>
    <row r="498" ht="15.75" customHeight="1">
      <c r="A498" s="3" t="s">
        <v>180</v>
      </c>
      <c r="B498" s="9">
        <v>44349.0</v>
      </c>
      <c r="C498" s="5">
        <v>72.236</v>
      </c>
      <c r="D498" s="5">
        <v>22.726</v>
      </c>
      <c r="E498" s="3" t="s">
        <v>105</v>
      </c>
      <c r="F498" s="3" t="s">
        <v>26</v>
      </c>
      <c r="G498" s="3" t="s">
        <v>55</v>
      </c>
      <c r="H498" s="3" t="s">
        <v>161</v>
      </c>
      <c r="I498" s="6" t="s">
        <v>143</v>
      </c>
      <c r="J498" s="5" t="s">
        <v>157</v>
      </c>
      <c r="K498" s="7">
        <f>(('Grayscale Color'!$H$922/'Grayscale Color'!$J$922)*(C498-'Grayscale Color'!$K$922))+'Grayscale Color'!$I$922</f>
        <v>62.01979883</v>
      </c>
    </row>
    <row r="499" ht="15.75" customHeight="1">
      <c r="A499" s="3" t="s">
        <v>180</v>
      </c>
      <c r="B499" s="9">
        <v>44349.0</v>
      </c>
      <c r="C499" s="5">
        <v>105.989</v>
      </c>
      <c r="D499" s="5">
        <v>17.088</v>
      </c>
      <c r="E499" s="3" t="s">
        <v>105</v>
      </c>
      <c r="F499" s="3" t="s">
        <v>13</v>
      </c>
      <c r="G499" s="3" t="s">
        <v>49</v>
      </c>
      <c r="H499" s="3" t="s">
        <v>162</v>
      </c>
      <c r="I499" s="6" t="s">
        <v>143</v>
      </c>
      <c r="J499" s="5" t="s">
        <v>157</v>
      </c>
      <c r="K499" s="7">
        <f>(('Grayscale Color'!$H$922/'Grayscale Color'!$J$922)*(C499-'Grayscale Color'!$K$922))+'Grayscale Color'!$I$922</f>
        <v>89.08564836</v>
      </c>
    </row>
    <row r="500" ht="15.75" customHeight="1">
      <c r="A500" s="3" t="s">
        <v>180</v>
      </c>
      <c r="B500" s="9">
        <v>44349.0</v>
      </c>
      <c r="C500" s="5">
        <v>103.983</v>
      </c>
      <c r="D500" s="5">
        <v>12.251</v>
      </c>
      <c r="E500" s="3" t="s">
        <v>105</v>
      </c>
      <c r="F500" s="3" t="s">
        <v>13</v>
      </c>
      <c r="G500" s="3" t="s">
        <v>34</v>
      </c>
      <c r="H500" s="3" t="s">
        <v>163</v>
      </c>
      <c r="I500" s="6" t="s">
        <v>143</v>
      </c>
      <c r="J500" s="5" t="s">
        <v>157</v>
      </c>
      <c r="K500" s="7">
        <f>(('Grayscale Color'!$H$922/'Grayscale Color'!$J$922)*(C500-'Grayscale Color'!$K$922))+'Grayscale Color'!$I$922</f>
        <v>87.47707744</v>
      </c>
    </row>
    <row r="501" ht="15.75" customHeight="1">
      <c r="A501" s="3" t="s">
        <v>180</v>
      </c>
      <c r="B501" s="9">
        <v>44349.0</v>
      </c>
      <c r="C501" s="5">
        <v>44.29</v>
      </c>
      <c r="D501" s="5">
        <v>18.674</v>
      </c>
      <c r="E501" s="3" t="s">
        <v>105</v>
      </c>
      <c r="F501" s="3" t="s">
        <v>26</v>
      </c>
      <c r="G501" s="3" t="s">
        <v>29</v>
      </c>
      <c r="H501" s="3" t="s">
        <v>164</v>
      </c>
      <c r="I501" s="6" t="s">
        <v>143</v>
      </c>
      <c r="J501" s="5" t="s">
        <v>157</v>
      </c>
      <c r="K501" s="7">
        <f>(('Grayscale Color'!$H$922/'Grayscale Color'!$J$922)*(C501-'Grayscale Color'!$K$922))+'Grayscale Color'!$I$922</f>
        <v>39.61046541</v>
      </c>
    </row>
    <row r="502" ht="15.75" customHeight="1">
      <c r="A502" s="3" t="s">
        <v>180</v>
      </c>
      <c r="B502" s="9">
        <v>44349.0</v>
      </c>
      <c r="C502" s="5">
        <v>79.191</v>
      </c>
      <c r="D502" s="5">
        <v>23.915</v>
      </c>
      <c r="E502" s="3" t="s">
        <v>105</v>
      </c>
      <c r="F502" s="3" t="s">
        <v>19</v>
      </c>
      <c r="G502" s="3" t="s">
        <v>31</v>
      </c>
      <c r="H502" s="3" t="s">
        <v>165</v>
      </c>
      <c r="I502" s="6" t="s">
        <v>143</v>
      </c>
      <c r="J502" s="5" t="s">
        <v>157</v>
      </c>
      <c r="K502" s="7">
        <f>(('Grayscale Color'!$H$922/'Grayscale Color'!$J$922)*(C502-'Grayscale Color'!$K$922))+'Grayscale Color'!$I$922</f>
        <v>67.59687297</v>
      </c>
    </row>
    <row r="503" ht="15.75" customHeight="1">
      <c r="A503" s="3" t="s">
        <v>180</v>
      </c>
      <c r="B503" s="9">
        <v>44349.0</v>
      </c>
      <c r="C503" s="5">
        <v>60.987</v>
      </c>
      <c r="D503" s="5">
        <v>20.252</v>
      </c>
      <c r="E503" s="3" t="s">
        <v>105</v>
      </c>
      <c r="F503" s="3" t="s">
        <v>19</v>
      </c>
      <c r="G503" s="3" t="s">
        <v>31</v>
      </c>
      <c r="H503" s="3" t="s">
        <v>166</v>
      </c>
      <c r="I503" s="6" t="s">
        <v>143</v>
      </c>
      <c r="J503" s="5" t="s">
        <v>157</v>
      </c>
      <c r="K503" s="7">
        <f>(('Grayscale Color'!$H$922/'Grayscale Color'!$J$922)*(C503-'Grayscale Color'!$K$922))+'Grayscale Color'!$I$922</f>
        <v>52.99945275</v>
      </c>
    </row>
    <row r="504" ht="15.75" customHeight="1">
      <c r="A504" s="3" t="s">
        <v>180</v>
      </c>
      <c r="B504" s="9">
        <v>44349.0</v>
      </c>
      <c r="C504" s="5">
        <v>84.877</v>
      </c>
      <c r="D504" s="5">
        <v>20.046</v>
      </c>
      <c r="E504" s="3" t="s">
        <v>105</v>
      </c>
      <c r="F504" s="3" t="s">
        <v>23</v>
      </c>
      <c r="G504" s="3" t="s">
        <v>24</v>
      </c>
      <c r="H504" s="3" t="s">
        <v>167</v>
      </c>
      <c r="I504" s="6" t="s">
        <v>143</v>
      </c>
      <c r="J504" s="5" t="s">
        <v>157</v>
      </c>
      <c r="K504" s="7">
        <f>(('Grayscale Color'!$H$922/'Grayscale Color'!$J$922)*(C504-'Grayscale Color'!$K$922))+'Grayscale Color'!$I$922</f>
        <v>72.15636162</v>
      </c>
    </row>
    <row r="505" ht="15.75" customHeight="1">
      <c r="A505" s="3" t="s">
        <v>180</v>
      </c>
      <c r="B505" s="9">
        <v>44349.0</v>
      </c>
      <c r="C505" s="5">
        <v>50.874</v>
      </c>
      <c r="D505" s="5">
        <v>22.72</v>
      </c>
      <c r="E505" s="3" t="s">
        <v>105</v>
      </c>
      <c r="F505" s="3" t="s">
        <v>26</v>
      </c>
      <c r="G505" s="3" t="s">
        <v>36</v>
      </c>
      <c r="H505" s="3" t="s">
        <v>168</v>
      </c>
      <c r="I505" s="6" t="s">
        <v>143</v>
      </c>
      <c r="J505" s="5" t="s">
        <v>157</v>
      </c>
      <c r="K505" s="7">
        <f>(('Grayscale Color'!$H$922/'Grayscale Color'!$J$922)*(C505-'Grayscale Color'!$K$922))+'Grayscale Color'!$I$922</f>
        <v>44.89004214</v>
      </c>
    </row>
    <row r="506" ht="15.75" customHeight="1">
      <c r="A506" s="3" t="s">
        <v>180</v>
      </c>
      <c r="B506" s="9">
        <v>44349.0</v>
      </c>
      <c r="C506" s="5">
        <v>98.444</v>
      </c>
      <c r="D506" s="5">
        <v>18.861</v>
      </c>
      <c r="E506" s="3" t="s">
        <v>105</v>
      </c>
      <c r="F506" s="3" t="s">
        <v>19</v>
      </c>
      <c r="G506" s="3" t="s">
        <v>31</v>
      </c>
      <c r="H506" s="3" t="s">
        <v>169</v>
      </c>
      <c r="I506" s="6" t="s">
        <v>143</v>
      </c>
      <c r="J506" s="5" t="s">
        <v>170</v>
      </c>
      <c r="K506" s="7">
        <f>(('Grayscale Color'!$H$942/'Grayscale Color'!$J$942)*(C506-'Grayscale Color'!$K$942))+'Grayscale Color'!$I$942</f>
        <v>61.3464655</v>
      </c>
    </row>
    <row r="507" ht="15.75" customHeight="1">
      <c r="A507" s="3" t="s">
        <v>180</v>
      </c>
      <c r="B507" s="9">
        <v>44349.0</v>
      </c>
      <c r="C507" s="5">
        <v>82.189</v>
      </c>
      <c r="D507" s="5">
        <v>17.837</v>
      </c>
      <c r="E507" s="3" t="s">
        <v>105</v>
      </c>
      <c r="F507" s="3" t="s">
        <v>26</v>
      </c>
      <c r="G507" s="3" t="s">
        <v>55</v>
      </c>
      <c r="H507" s="3" t="s">
        <v>171</v>
      </c>
      <c r="I507" s="6" t="s">
        <v>143</v>
      </c>
      <c r="J507" s="5" t="s">
        <v>170</v>
      </c>
      <c r="K507" s="7">
        <f>(('Grayscale Color'!$H$942/'Grayscale Color'!$J$942)*(C507-'Grayscale Color'!$K$942))+'Grayscale Color'!$I$942</f>
        <v>51.67529659</v>
      </c>
    </row>
    <row r="508" ht="15.75" customHeight="1">
      <c r="A508" s="3" t="s">
        <v>180</v>
      </c>
      <c r="B508" s="9">
        <v>44349.0</v>
      </c>
      <c r="C508" s="5">
        <v>106.7</v>
      </c>
      <c r="D508" s="5">
        <v>14.413</v>
      </c>
      <c r="E508" s="3" t="s">
        <v>105</v>
      </c>
      <c r="F508" s="3" t="s">
        <v>23</v>
      </c>
      <c r="G508" s="3" t="s">
        <v>40</v>
      </c>
      <c r="H508" s="3" t="s">
        <v>172</v>
      </c>
      <c r="I508" s="6" t="s">
        <v>143</v>
      </c>
      <c r="J508" s="5" t="s">
        <v>170</v>
      </c>
      <c r="K508" s="7">
        <f>(('Grayscale Color'!$H$942/'Grayscale Color'!$J$942)*(C508-'Grayscale Color'!$K$942))+'Grayscale Color'!$I$942</f>
        <v>66.25850306</v>
      </c>
    </row>
    <row r="509" ht="15.75" customHeight="1">
      <c r="A509" s="3" t="s">
        <v>180</v>
      </c>
      <c r="B509" s="9">
        <v>44349.0</v>
      </c>
      <c r="C509" s="5">
        <v>114.336</v>
      </c>
      <c r="D509" s="5">
        <v>12.715</v>
      </c>
      <c r="E509" s="3" t="s">
        <v>105</v>
      </c>
      <c r="F509" s="3" t="s">
        <v>13</v>
      </c>
      <c r="G509" s="3" t="s">
        <v>49</v>
      </c>
      <c r="H509" s="3" t="s">
        <v>173</v>
      </c>
      <c r="I509" s="6" t="s">
        <v>143</v>
      </c>
      <c r="J509" s="5" t="s">
        <v>170</v>
      </c>
      <c r="K509" s="7">
        <f>(('Grayscale Color'!$H$942/'Grayscale Color'!$J$942)*(C509-'Grayscale Color'!$K$942))+'Grayscale Color'!$I$942</f>
        <v>70.80166183</v>
      </c>
    </row>
    <row r="510" ht="15.75" customHeight="1">
      <c r="A510" s="3" t="s">
        <v>180</v>
      </c>
      <c r="B510" s="9">
        <v>44349.0</v>
      </c>
      <c r="C510" s="5">
        <v>106.949</v>
      </c>
      <c r="D510" s="5">
        <v>12.486</v>
      </c>
      <c r="E510" s="3" t="s">
        <v>105</v>
      </c>
      <c r="F510" s="3" t="s">
        <v>13</v>
      </c>
      <c r="G510" s="3" t="s">
        <v>34</v>
      </c>
      <c r="H510" s="3" t="s">
        <v>174</v>
      </c>
      <c r="I510" s="6" t="s">
        <v>143</v>
      </c>
      <c r="J510" s="5" t="s">
        <v>170</v>
      </c>
      <c r="K510" s="7">
        <f>(('Grayscale Color'!$H$942/'Grayscale Color'!$J$942)*(C510-'Grayscale Color'!$K$942))+'Grayscale Color'!$I$942</f>
        <v>66.40664954</v>
      </c>
    </row>
    <row r="511" ht="15.75" customHeight="1">
      <c r="A511" s="3" t="s">
        <v>180</v>
      </c>
      <c r="B511" s="9">
        <v>44349.0</v>
      </c>
      <c r="C511" s="5">
        <v>58.84</v>
      </c>
      <c r="D511" s="5">
        <v>13.412</v>
      </c>
      <c r="E511" s="3" t="s">
        <v>105</v>
      </c>
      <c r="F511" s="3" t="s">
        <v>26</v>
      </c>
      <c r="G511" s="3" t="s">
        <v>36</v>
      </c>
      <c r="H511" s="3" t="s">
        <v>175</v>
      </c>
      <c r="I511" s="6" t="s">
        <v>143</v>
      </c>
      <c r="J511" s="5" t="s">
        <v>170</v>
      </c>
      <c r="K511" s="7">
        <f>(('Grayscale Color'!$H$942/'Grayscale Color'!$J$942)*(C511-'Grayscale Color'!$K$942))+'Grayscale Color'!$I$942</f>
        <v>37.78344038</v>
      </c>
    </row>
    <row r="512" ht="15.75" customHeight="1">
      <c r="A512" s="3" t="s">
        <v>180</v>
      </c>
      <c r="B512" s="9">
        <v>44349.0</v>
      </c>
      <c r="C512" s="5">
        <v>60.576</v>
      </c>
      <c r="D512" s="5">
        <v>19.114</v>
      </c>
      <c r="E512" s="3" t="s">
        <v>105</v>
      </c>
      <c r="F512" s="3" t="s">
        <v>19</v>
      </c>
      <c r="G512" s="3" t="s">
        <v>38</v>
      </c>
      <c r="H512" s="3" t="s">
        <v>176</v>
      </c>
      <c r="I512" s="6" t="s">
        <v>143</v>
      </c>
      <c r="J512" s="5" t="s">
        <v>170</v>
      </c>
      <c r="K512" s="7">
        <f>(('Grayscale Color'!$H$942/'Grayscale Color'!$J$942)*(C512-'Grayscale Color'!$K$942))+'Grayscale Color'!$I$942</f>
        <v>38.81630099</v>
      </c>
    </row>
    <row r="513" ht="15.75" customHeight="1">
      <c r="A513" s="3" t="s">
        <v>180</v>
      </c>
      <c r="B513" s="9">
        <v>44349.0</v>
      </c>
      <c r="C513" s="5">
        <v>63.81</v>
      </c>
      <c r="D513" s="5">
        <v>20.491</v>
      </c>
      <c r="E513" s="3" t="s">
        <v>105</v>
      </c>
      <c r="F513" s="3" t="s">
        <v>19</v>
      </c>
      <c r="G513" s="3" t="s">
        <v>53</v>
      </c>
      <c r="H513" s="3" t="s">
        <v>177</v>
      </c>
      <c r="I513" s="6" t="s">
        <v>143</v>
      </c>
      <c r="J513" s="5" t="s">
        <v>170</v>
      </c>
      <c r="K513" s="7">
        <f>(('Grayscale Color'!$H$942/'Grayscale Color'!$J$942)*(C513-'Grayscale Color'!$K$942))+'Grayscale Color'!$I$942</f>
        <v>40.74042035</v>
      </c>
    </row>
    <row r="514" ht="15.75" customHeight="1">
      <c r="A514" s="5" t="s">
        <v>181</v>
      </c>
      <c r="B514" s="10">
        <v>44351.0</v>
      </c>
      <c r="C514" s="5">
        <v>94.959</v>
      </c>
      <c r="D514" s="5">
        <v>14.067</v>
      </c>
      <c r="E514" s="3" t="s">
        <v>12</v>
      </c>
      <c r="F514" s="3" t="s">
        <v>13</v>
      </c>
      <c r="G514" s="3" t="s">
        <v>14</v>
      </c>
      <c r="H514" s="3" t="s">
        <v>15</v>
      </c>
      <c r="I514" s="6" t="s">
        <v>16</v>
      </c>
      <c r="J514" s="7" t="s">
        <v>17</v>
      </c>
      <c r="K514" s="7">
        <f>(('Grayscale Color'!$H$962/'Grayscale Color'!$J$962)*(C514-'Grayscale Color'!$K$962))+'Grayscale Color'!$I$962</f>
        <v>74.17371005</v>
      </c>
    </row>
    <row r="515" ht="15.75" customHeight="1">
      <c r="A515" s="5" t="s">
        <v>181</v>
      </c>
      <c r="B515" s="10">
        <v>44351.0</v>
      </c>
      <c r="C515" s="5">
        <v>96.851</v>
      </c>
      <c r="D515" s="5">
        <v>10.447</v>
      </c>
      <c r="E515" s="3" t="s">
        <v>12</v>
      </c>
      <c r="F515" s="3" t="s">
        <v>13</v>
      </c>
      <c r="G515" s="3" t="s">
        <v>14</v>
      </c>
      <c r="H515" s="3" t="s">
        <v>18</v>
      </c>
      <c r="I515" s="6" t="s">
        <v>16</v>
      </c>
      <c r="J515" s="7" t="s">
        <v>17</v>
      </c>
      <c r="K515" s="7">
        <f>(('Grayscale Color'!$H$962/'Grayscale Color'!$J$962)*(C515-'Grayscale Color'!$K$962))+'Grayscale Color'!$I$962</f>
        <v>75.61195647</v>
      </c>
    </row>
    <row r="516" ht="15.75" customHeight="1">
      <c r="A516" s="5" t="s">
        <v>181</v>
      </c>
      <c r="B516" s="10">
        <v>44351.0</v>
      </c>
      <c r="C516" s="5">
        <v>54.775</v>
      </c>
      <c r="D516" s="5">
        <v>11.375</v>
      </c>
      <c r="E516" s="3" t="s">
        <v>12</v>
      </c>
      <c r="F516" s="3" t="s">
        <v>19</v>
      </c>
      <c r="G516" s="3" t="s">
        <v>20</v>
      </c>
      <c r="H516" s="3" t="s">
        <v>21</v>
      </c>
      <c r="I516" s="6" t="s">
        <v>16</v>
      </c>
      <c r="J516" s="7" t="s">
        <v>17</v>
      </c>
      <c r="K516" s="7">
        <f>(('Grayscale Color'!$H$962/'Grayscale Color'!$J$962)*(C516-'Grayscale Color'!$K$962))+'Grayscale Color'!$I$962</f>
        <v>43.62693717</v>
      </c>
    </row>
    <row r="517" ht="15.75" customHeight="1">
      <c r="A517" s="5" t="s">
        <v>181</v>
      </c>
      <c r="B517" s="10">
        <v>44351.0</v>
      </c>
      <c r="C517" s="5">
        <v>74.707</v>
      </c>
      <c r="D517" s="5">
        <v>9.32</v>
      </c>
      <c r="E517" s="3" t="s">
        <v>12</v>
      </c>
      <c r="F517" s="3" t="s">
        <v>13</v>
      </c>
      <c r="G517" s="3" t="s">
        <v>14</v>
      </c>
      <c r="H517" s="3" t="s">
        <v>22</v>
      </c>
      <c r="I517" s="6" t="s">
        <v>16</v>
      </c>
      <c r="J517" s="7" t="s">
        <v>17</v>
      </c>
      <c r="K517" s="7">
        <f>(('Grayscale Color'!$H$962/'Grayscale Color'!$J$962)*(C517-'Grayscale Color'!$K$962))+'Grayscale Color'!$I$962</f>
        <v>58.77869601</v>
      </c>
    </row>
    <row r="518" ht="15.75" customHeight="1">
      <c r="A518" s="5" t="s">
        <v>181</v>
      </c>
      <c r="B518" s="10">
        <v>44351.0</v>
      </c>
      <c r="C518" s="5">
        <v>100.8</v>
      </c>
      <c r="D518" s="5">
        <v>26.297</v>
      </c>
      <c r="E518" s="3" t="s">
        <v>12</v>
      </c>
      <c r="F518" s="3" t="s">
        <v>23</v>
      </c>
      <c r="G518" s="3" t="s">
        <v>24</v>
      </c>
      <c r="H518" s="3" t="s">
        <v>25</v>
      </c>
      <c r="I518" s="6" t="s">
        <v>16</v>
      </c>
      <c r="J518" s="7" t="s">
        <v>17</v>
      </c>
      <c r="K518" s="7">
        <f>(('Grayscale Color'!$H$962/'Grayscale Color'!$J$962)*(C518-'Grayscale Color'!$K$962))+'Grayscale Color'!$I$962</f>
        <v>78.61387778</v>
      </c>
    </row>
    <row r="519" ht="15.75" customHeight="1">
      <c r="A519" s="5" t="s">
        <v>181</v>
      </c>
      <c r="B519" s="10">
        <v>44351.0</v>
      </c>
      <c r="C519" s="5">
        <v>47.903</v>
      </c>
      <c r="D519" s="5">
        <v>18.185</v>
      </c>
      <c r="E519" s="3" t="s">
        <v>12</v>
      </c>
      <c r="F519" s="3" t="s">
        <v>26</v>
      </c>
      <c r="G519" s="3" t="s">
        <v>27</v>
      </c>
      <c r="H519" s="3" t="s">
        <v>28</v>
      </c>
      <c r="I519" s="6" t="s">
        <v>16</v>
      </c>
      <c r="J519" s="7" t="s">
        <v>17</v>
      </c>
      <c r="K519" s="7">
        <f>(('Grayscale Color'!$H$962/'Grayscale Color'!$J$962)*(C519-'Grayscale Color'!$K$962))+'Grayscale Color'!$I$962</f>
        <v>38.40303156</v>
      </c>
    </row>
    <row r="520" ht="15.75" customHeight="1">
      <c r="A520" s="5" t="s">
        <v>181</v>
      </c>
      <c r="B520" s="10">
        <v>44351.0</v>
      </c>
      <c r="C520" s="5">
        <v>79.755</v>
      </c>
      <c r="D520" s="5">
        <v>19.064</v>
      </c>
      <c r="E520" s="3" t="s">
        <v>12</v>
      </c>
      <c r="F520" s="3" t="s">
        <v>26</v>
      </c>
      <c r="G520" s="3" t="s">
        <v>29</v>
      </c>
      <c r="H520" s="3" t="s">
        <v>30</v>
      </c>
      <c r="I520" s="6" t="s">
        <v>16</v>
      </c>
      <c r="J520" s="7" t="s">
        <v>17</v>
      </c>
      <c r="K520" s="7">
        <f>(('Grayscale Color'!$H$962/'Grayscale Color'!$J$962)*(C520-'Grayscale Color'!$K$962))+'Grayscale Color'!$I$962</f>
        <v>62.61604693</v>
      </c>
    </row>
    <row r="521" ht="15.75" customHeight="1">
      <c r="A521" s="5" t="s">
        <v>181</v>
      </c>
      <c r="B521" s="10">
        <v>44351.0</v>
      </c>
      <c r="C521" s="5">
        <v>50.262</v>
      </c>
      <c r="D521" s="5">
        <v>17.178</v>
      </c>
      <c r="E521" s="3" t="s">
        <v>12</v>
      </c>
      <c r="F521" s="3" t="s">
        <v>19</v>
      </c>
      <c r="G521" s="3" t="s">
        <v>31</v>
      </c>
      <c r="H521" s="3" t="s">
        <v>32</v>
      </c>
      <c r="I521" s="6" t="s">
        <v>16</v>
      </c>
      <c r="J521" s="7" t="s">
        <v>17</v>
      </c>
      <c r="K521" s="7">
        <f>(('Grayscale Color'!$H$962/'Grayscale Color'!$J$962)*(C521-'Grayscale Color'!$K$962))+'Grayscale Color'!$I$962</f>
        <v>40.19627855</v>
      </c>
    </row>
    <row r="522" ht="15.75" customHeight="1">
      <c r="A522" s="5" t="s">
        <v>181</v>
      </c>
      <c r="B522" s="10">
        <v>44351.0</v>
      </c>
      <c r="C522" s="5">
        <v>72.507</v>
      </c>
      <c r="D522" s="5">
        <v>26.983</v>
      </c>
      <c r="E522" s="3" t="s">
        <v>12</v>
      </c>
      <c r="F522" s="3" t="s">
        <v>26</v>
      </c>
      <c r="G522" s="3" t="s">
        <v>29</v>
      </c>
      <c r="H522" s="3" t="s">
        <v>33</v>
      </c>
      <c r="I522" s="6" t="s">
        <v>16</v>
      </c>
      <c r="J522" s="7" t="s">
        <v>17</v>
      </c>
      <c r="K522" s="7">
        <f>(('Grayscale Color'!$H$962/'Grayscale Color'!$J$962)*(C522-'Grayscale Color'!$K$962))+'Grayscale Color'!$I$962</f>
        <v>57.10631644</v>
      </c>
    </row>
    <row r="523" ht="15.75" customHeight="1">
      <c r="A523" s="5" t="s">
        <v>181</v>
      </c>
      <c r="B523" s="10">
        <v>44351.0</v>
      </c>
      <c r="C523" s="5">
        <v>108.322</v>
      </c>
      <c r="D523" s="5">
        <v>11.08</v>
      </c>
      <c r="E523" s="3" t="s">
        <v>12</v>
      </c>
      <c r="F523" s="3" t="s">
        <v>13</v>
      </c>
      <c r="G523" s="3" t="s">
        <v>34</v>
      </c>
      <c r="H523" s="3" t="s">
        <v>35</v>
      </c>
      <c r="I523" s="6" t="s">
        <v>16</v>
      </c>
      <c r="J523" s="7" t="s">
        <v>17</v>
      </c>
      <c r="K523" s="7">
        <f>(('Grayscale Color'!$H$962/'Grayscale Color'!$J$962)*(C523-'Grayscale Color'!$K$962))+'Grayscale Color'!$I$962</f>
        <v>84.33189554</v>
      </c>
    </row>
    <row r="524" ht="15.75" customHeight="1">
      <c r="A524" s="5" t="s">
        <v>181</v>
      </c>
      <c r="B524" s="10">
        <v>44351.0</v>
      </c>
      <c r="C524" s="5">
        <v>41.129</v>
      </c>
      <c r="D524" s="5">
        <v>9.145</v>
      </c>
      <c r="E524" s="3" t="s">
        <v>12</v>
      </c>
      <c r="F524" s="3" t="s">
        <v>26</v>
      </c>
      <c r="G524" s="3" t="s">
        <v>36</v>
      </c>
      <c r="H524" s="3" t="s">
        <v>37</v>
      </c>
      <c r="I524" s="6" t="s">
        <v>16</v>
      </c>
      <c r="J524" s="7" t="s">
        <v>17</v>
      </c>
      <c r="K524" s="7">
        <f>(('Grayscale Color'!$H$962/'Grayscale Color'!$J$962)*(C524-'Grayscale Color'!$K$962))+'Grayscale Color'!$I$962</f>
        <v>33.25362285</v>
      </c>
    </row>
    <row r="525" ht="15.75" customHeight="1">
      <c r="A525" s="5" t="s">
        <v>181</v>
      </c>
      <c r="B525" s="10">
        <v>44351.0</v>
      </c>
      <c r="C525" s="5">
        <v>42.206</v>
      </c>
      <c r="D525" s="5">
        <v>11.737</v>
      </c>
      <c r="E525" s="3" t="s">
        <v>12</v>
      </c>
      <c r="F525" s="3" t="s">
        <v>19</v>
      </c>
      <c r="G525" s="3" t="s">
        <v>38</v>
      </c>
      <c r="H525" s="3" t="s">
        <v>39</v>
      </c>
      <c r="I525" s="6" t="s">
        <v>16</v>
      </c>
      <c r="J525" s="7" t="s">
        <v>17</v>
      </c>
      <c r="K525" s="7">
        <f>(('Grayscale Color'!$H$962/'Grayscale Color'!$J$962)*(C525-'Grayscale Color'!$K$962))+'Grayscale Color'!$I$962</f>
        <v>34.07232867</v>
      </c>
    </row>
    <row r="526" ht="15.75" customHeight="1">
      <c r="A526" s="5" t="s">
        <v>181</v>
      </c>
      <c r="B526" s="10">
        <v>44351.0</v>
      </c>
      <c r="C526" s="5">
        <v>118.74</v>
      </c>
      <c r="D526" s="5">
        <v>19.214</v>
      </c>
      <c r="E526" s="3" t="s">
        <v>12</v>
      </c>
      <c r="F526" s="3" t="s">
        <v>23</v>
      </c>
      <c r="G526" s="3" t="s">
        <v>40</v>
      </c>
      <c r="H526" s="3" t="s">
        <v>41</v>
      </c>
      <c r="I526" s="6" t="s">
        <v>16</v>
      </c>
      <c r="J526" s="5" t="s">
        <v>42</v>
      </c>
      <c r="K526" s="7">
        <f>(('Grayscale Color'!$H$982/'Grayscale Color'!$J$982)*(C526-'Grayscale Color'!$K$982))+'Grayscale Color'!$I$982</f>
        <v>84.17954081</v>
      </c>
    </row>
    <row r="527" ht="15.75" customHeight="1">
      <c r="A527" s="5" t="s">
        <v>181</v>
      </c>
      <c r="B527" s="10">
        <v>44351.0</v>
      </c>
      <c r="C527" s="5">
        <v>76.481</v>
      </c>
      <c r="D527" s="5">
        <v>16.665</v>
      </c>
      <c r="E527" s="3" t="s">
        <v>12</v>
      </c>
      <c r="F527" s="3" t="s">
        <v>19</v>
      </c>
      <c r="G527" s="3" t="s">
        <v>38</v>
      </c>
      <c r="H527" s="3" t="s">
        <v>43</v>
      </c>
      <c r="I527" s="6" t="s">
        <v>16</v>
      </c>
      <c r="J527" s="5" t="s">
        <v>42</v>
      </c>
      <c r="K527" s="7">
        <f>(('Grayscale Color'!$H$982/'Grayscale Color'!$J$982)*(C527-'Grayscale Color'!$K$982))+'Grayscale Color'!$I$982</f>
        <v>54.48930584</v>
      </c>
    </row>
    <row r="528" ht="15.75" customHeight="1">
      <c r="A528" s="5" t="s">
        <v>181</v>
      </c>
      <c r="B528" s="10">
        <v>44351.0</v>
      </c>
      <c r="C528" s="5">
        <v>98.454</v>
      </c>
      <c r="D528" s="5">
        <v>15.516</v>
      </c>
      <c r="E528" s="3" t="s">
        <v>12</v>
      </c>
      <c r="F528" s="3" t="s">
        <v>23</v>
      </c>
      <c r="G528" s="3" t="s">
        <v>40</v>
      </c>
      <c r="H528" s="3" t="s">
        <v>44</v>
      </c>
      <c r="I528" s="6" t="s">
        <v>16</v>
      </c>
      <c r="J528" s="5" t="s">
        <v>42</v>
      </c>
      <c r="K528" s="7">
        <f>(('Grayscale Color'!$H$982/'Grayscale Color'!$J$982)*(C528-'Grayscale Color'!$K$982))+'Grayscale Color'!$I$982</f>
        <v>69.9270477</v>
      </c>
    </row>
    <row r="529" ht="15.75" customHeight="1">
      <c r="A529" s="5" t="s">
        <v>181</v>
      </c>
      <c r="B529" s="10">
        <v>44351.0</v>
      </c>
      <c r="C529" s="5">
        <v>42.146</v>
      </c>
      <c r="D529" s="5">
        <v>12.332</v>
      </c>
      <c r="E529" s="3" t="s">
        <v>12</v>
      </c>
      <c r="F529" s="3" t="s">
        <v>26</v>
      </c>
      <c r="G529" s="3" t="s">
        <v>29</v>
      </c>
      <c r="H529" s="3" t="s">
        <v>45</v>
      </c>
      <c r="I529" s="6" t="s">
        <v>16</v>
      </c>
      <c r="J529" s="5" t="s">
        <v>42</v>
      </c>
      <c r="K529" s="7">
        <f>(('Grayscale Color'!$H$982/'Grayscale Color'!$J$982)*(C529-'Grayscale Color'!$K$982))+'Grayscale Color'!$I$982</f>
        <v>30.36629731</v>
      </c>
    </row>
    <row r="530" ht="15.75" customHeight="1">
      <c r="A530" s="5" t="s">
        <v>181</v>
      </c>
      <c r="B530" s="10">
        <v>44351.0</v>
      </c>
      <c r="C530" s="5">
        <v>112.466</v>
      </c>
      <c r="D530" s="5">
        <v>17.374</v>
      </c>
      <c r="E530" s="3" t="s">
        <v>12</v>
      </c>
      <c r="F530" s="3" t="s">
        <v>23</v>
      </c>
      <c r="G530" s="3" t="s">
        <v>24</v>
      </c>
      <c r="H530" s="3" t="s">
        <v>46</v>
      </c>
      <c r="I530" s="6" t="s">
        <v>16</v>
      </c>
      <c r="J530" s="5" t="s">
        <v>42</v>
      </c>
      <c r="K530" s="7">
        <f>(('Grayscale Color'!$H$982/'Grayscale Color'!$J$982)*(C530-'Grayscale Color'!$K$982))+'Grayscale Color'!$I$982</f>
        <v>79.77156774</v>
      </c>
    </row>
    <row r="531" ht="15.75" customHeight="1">
      <c r="A531" s="5" t="s">
        <v>181</v>
      </c>
      <c r="B531" s="10">
        <v>44351.0</v>
      </c>
      <c r="C531" s="5">
        <v>58.001</v>
      </c>
      <c r="D531" s="5">
        <v>10.634</v>
      </c>
      <c r="E531" s="3" t="s">
        <v>12</v>
      </c>
      <c r="F531" s="3" t="s">
        <v>26</v>
      </c>
      <c r="G531" s="3" t="s">
        <v>27</v>
      </c>
      <c r="H531" s="3" t="s">
        <v>47</v>
      </c>
      <c r="I531" s="6" t="s">
        <v>16</v>
      </c>
      <c r="J531" s="5" t="s">
        <v>42</v>
      </c>
      <c r="K531" s="7">
        <f>(('Grayscale Color'!$H$982/'Grayscale Color'!$J$982)*(C531-'Grayscale Color'!$K$982))+'Grayscale Color'!$I$982</f>
        <v>41.50566822</v>
      </c>
    </row>
    <row r="532" ht="15.75" customHeight="1">
      <c r="A532" s="5" t="s">
        <v>181</v>
      </c>
      <c r="B532" s="10">
        <v>44351.0</v>
      </c>
      <c r="C532" s="5">
        <v>71.303</v>
      </c>
      <c r="D532" s="5">
        <v>11.624</v>
      </c>
      <c r="E532" s="3" t="s">
        <v>12</v>
      </c>
      <c r="F532" s="3" t="s">
        <v>26</v>
      </c>
      <c r="G532" s="3" t="s">
        <v>36</v>
      </c>
      <c r="H532" s="3" t="s">
        <v>48</v>
      </c>
      <c r="I532" s="6" t="s">
        <v>16</v>
      </c>
      <c r="J532" s="5" t="s">
        <v>42</v>
      </c>
      <c r="K532" s="7">
        <f>(('Grayscale Color'!$H$982/'Grayscale Color'!$J$982)*(C532-'Grayscale Color'!$K$982))+'Grayscale Color'!$I$982</f>
        <v>50.85135803</v>
      </c>
    </row>
    <row r="533" ht="15.75" customHeight="1">
      <c r="A533" s="5" t="s">
        <v>181</v>
      </c>
      <c r="B533" s="10">
        <v>44351.0</v>
      </c>
      <c r="C533" s="5">
        <v>89.628</v>
      </c>
      <c r="D533" s="5">
        <v>8.988</v>
      </c>
      <c r="E533" s="3" t="s">
        <v>12</v>
      </c>
      <c r="F533" s="3" t="s">
        <v>13</v>
      </c>
      <c r="G533" s="3" t="s">
        <v>49</v>
      </c>
      <c r="H533" s="3" t="s">
        <v>50</v>
      </c>
      <c r="I533" s="6" t="s">
        <v>16</v>
      </c>
      <c r="J533" s="5" t="s">
        <v>42</v>
      </c>
      <c r="K533" s="7">
        <f>(('Grayscale Color'!$H$982/'Grayscale Color'!$J$982)*(C533-'Grayscale Color'!$K$982))+'Grayscale Color'!$I$982</f>
        <v>63.72609609</v>
      </c>
    </row>
    <row r="534" ht="15.75" customHeight="1">
      <c r="A534" s="5" t="s">
        <v>181</v>
      </c>
      <c r="B534" s="10">
        <v>44351.0</v>
      </c>
      <c r="C534" s="5">
        <v>99.319</v>
      </c>
      <c r="D534" s="5">
        <v>21.22</v>
      </c>
      <c r="E534" s="3" t="s">
        <v>12</v>
      </c>
      <c r="F534" s="3" t="s">
        <v>23</v>
      </c>
      <c r="G534" s="3" t="s">
        <v>51</v>
      </c>
      <c r="H534" s="3" t="s">
        <v>52</v>
      </c>
      <c r="I534" s="6" t="s">
        <v>16</v>
      </c>
      <c r="J534" s="5" t="s">
        <v>42</v>
      </c>
      <c r="K534" s="7">
        <f>(('Grayscale Color'!$H$982/'Grayscale Color'!$J$982)*(C534-'Grayscale Color'!$K$982))+'Grayscale Color'!$I$982</f>
        <v>70.53477749</v>
      </c>
    </row>
    <row r="535" ht="15.75" customHeight="1">
      <c r="A535" s="5" t="s">
        <v>181</v>
      </c>
      <c r="B535" s="10">
        <v>44351.0</v>
      </c>
      <c r="C535" s="5">
        <v>80.732</v>
      </c>
      <c r="D535" s="5">
        <v>13.907</v>
      </c>
      <c r="E535" s="3" t="s">
        <v>12</v>
      </c>
      <c r="F535" s="3" t="s">
        <v>19</v>
      </c>
      <c r="G535" s="3" t="s">
        <v>53</v>
      </c>
      <c r="H535" s="3" t="s">
        <v>54</v>
      </c>
      <c r="I535" s="6" t="s">
        <v>16</v>
      </c>
      <c r="J535" s="5" t="s">
        <v>42</v>
      </c>
      <c r="K535" s="7">
        <f>(('Grayscale Color'!$H$982/'Grayscale Color'!$J$982)*(C535-'Grayscale Color'!$K$982))+'Grayscale Color'!$I$982</f>
        <v>57.47596404</v>
      </c>
    </row>
    <row r="536" ht="15.75" customHeight="1">
      <c r="A536" s="5" t="s">
        <v>181</v>
      </c>
      <c r="B536" s="10">
        <v>44351.0</v>
      </c>
      <c r="C536" s="5">
        <v>43.97</v>
      </c>
      <c r="D536" s="5">
        <v>11.499</v>
      </c>
      <c r="E536" s="3" t="s">
        <v>12</v>
      </c>
      <c r="F536" s="3" t="s">
        <v>26</v>
      </c>
      <c r="G536" s="3" t="s">
        <v>55</v>
      </c>
      <c r="H536" s="3" t="s">
        <v>56</v>
      </c>
      <c r="I536" s="6" t="s">
        <v>16</v>
      </c>
      <c r="J536" s="5" t="s">
        <v>42</v>
      </c>
      <c r="K536" s="7">
        <f>(('Grayscale Color'!$H$982/'Grayscale Color'!$J$982)*(C536-'Grayscale Color'!$K$982))+'Grayscale Color'!$I$982</f>
        <v>31.6477992</v>
      </c>
    </row>
    <row r="537" ht="15.75" customHeight="1">
      <c r="A537" s="5" t="s">
        <v>181</v>
      </c>
      <c r="B537" s="10">
        <v>44351.0</v>
      </c>
      <c r="C537" s="5">
        <v>83.38</v>
      </c>
      <c r="D537" s="5">
        <v>8.033</v>
      </c>
      <c r="E537" s="3" t="s">
        <v>12</v>
      </c>
      <c r="F537" s="3" t="s">
        <v>13</v>
      </c>
      <c r="G537" s="3" t="s">
        <v>57</v>
      </c>
      <c r="H537" s="3" t="s">
        <v>58</v>
      </c>
      <c r="I537" s="6" t="s">
        <v>16</v>
      </c>
      <c r="J537" s="5" t="s">
        <v>42</v>
      </c>
      <c r="K537" s="7">
        <f>(('Grayscale Color'!$H$982/'Grayscale Color'!$J$982)*(C537-'Grayscale Color'!$K$982))+'Grayscale Color'!$I$982</f>
        <v>59.33639004</v>
      </c>
    </row>
    <row r="538" ht="15.75" customHeight="1">
      <c r="A538" s="5" t="s">
        <v>181</v>
      </c>
      <c r="B538" s="10">
        <v>44351.0</v>
      </c>
      <c r="C538" s="5">
        <v>111.711</v>
      </c>
      <c r="D538" s="5">
        <v>15.267</v>
      </c>
      <c r="E538" s="3" t="s">
        <v>12</v>
      </c>
      <c r="F538" s="3" t="s">
        <v>23</v>
      </c>
      <c r="G538" s="3" t="s">
        <v>24</v>
      </c>
      <c r="H538" s="3" t="s">
        <v>59</v>
      </c>
      <c r="I538" s="6" t="s">
        <v>16</v>
      </c>
      <c r="J538" s="5" t="s">
        <v>60</v>
      </c>
      <c r="K538" s="7">
        <f>(('Grayscale Color'!$H$1002/'Grayscale Color'!$J$1002)*(C538-'Grayscale Color'!$K$1002))+'Grayscale Color'!$I$1002</f>
        <v>78.98783882</v>
      </c>
    </row>
    <row r="539" ht="15.75" customHeight="1">
      <c r="A539" s="5" t="s">
        <v>181</v>
      </c>
      <c r="B539" s="10">
        <v>44351.0</v>
      </c>
      <c r="C539" s="5">
        <v>61.212</v>
      </c>
      <c r="D539" s="5">
        <v>16.297</v>
      </c>
      <c r="E539" s="3" t="s">
        <v>12</v>
      </c>
      <c r="F539" s="3" t="s">
        <v>19</v>
      </c>
      <c r="G539" s="3" t="s">
        <v>38</v>
      </c>
      <c r="H539" s="3" t="s">
        <v>61</v>
      </c>
      <c r="I539" s="6" t="s">
        <v>16</v>
      </c>
      <c r="J539" s="5" t="s">
        <v>60</v>
      </c>
      <c r="K539" s="7">
        <f>(('Grayscale Color'!$H$1002/'Grayscale Color'!$J$1002)*(C539-'Grayscale Color'!$K$1002))+'Grayscale Color'!$I$1002</f>
        <v>43.67114052</v>
      </c>
    </row>
    <row r="540" ht="15.75" customHeight="1">
      <c r="A540" s="5" t="s">
        <v>181</v>
      </c>
      <c r="B540" s="10">
        <v>44351.0</v>
      </c>
      <c r="C540" s="5">
        <v>94.371</v>
      </c>
      <c r="D540" s="5">
        <v>13.157</v>
      </c>
      <c r="E540" s="3" t="s">
        <v>12</v>
      </c>
      <c r="F540" s="3" t="s">
        <v>19</v>
      </c>
      <c r="G540" s="3" t="s">
        <v>20</v>
      </c>
      <c r="H540" s="3" t="s">
        <v>62</v>
      </c>
      <c r="I540" s="6" t="s">
        <v>16</v>
      </c>
      <c r="J540" s="5" t="s">
        <v>60</v>
      </c>
      <c r="K540" s="7">
        <f>(('Grayscale Color'!$H$1002/'Grayscale Color'!$J$1002)*(C540-'Grayscale Color'!$K$1002))+'Grayscale Color'!$I$1002</f>
        <v>66.86103337</v>
      </c>
    </row>
    <row r="541" ht="15.75" customHeight="1">
      <c r="A541" s="5" t="s">
        <v>181</v>
      </c>
      <c r="B541" s="10">
        <v>44351.0</v>
      </c>
      <c r="C541" s="5">
        <v>68.622</v>
      </c>
      <c r="D541" s="5">
        <v>13.697</v>
      </c>
      <c r="E541" s="3" t="s">
        <v>12</v>
      </c>
      <c r="F541" s="3" t="s">
        <v>19</v>
      </c>
      <c r="G541" s="3" t="s">
        <v>20</v>
      </c>
      <c r="H541" s="3" t="s">
        <v>63</v>
      </c>
      <c r="I541" s="6" t="s">
        <v>16</v>
      </c>
      <c r="J541" s="5" t="s">
        <v>60</v>
      </c>
      <c r="K541" s="7">
        <f>(('Grayscale Color'!$H$1002/'Grayscale Color'!$J$1002)*(C541-'Grayscale Color'!$K$1002))+'Grayscale Color'!$I$1002</f>
        <v>48.85335669</v>
      </c>
    </row>
    <row r="542" ht="15.75" customHeight="1">
      <c r="A542" s="5" t="s">
        <v>181</v>
      </c>
      <c r="B542" s="10">
        <v>44351.0</v>
      </c>
      <c r="C542" s="5">
        <v>82.992</v>
      </c>
      <c r="D542" s="5">
        <v>10.988</v>
      </c>
      <c r="E542" s="3" t="s">
        <v>12</v>
      </c>
      <c r="F542" s="3" t="s">
        <v>13</v>
      </c>
      <c r="G542" s="3" t="s">
        <v>34</v>
      </c>
      <c r="H542" s="3" t="s">
        <v>64</v>
      </c>
      <c r="I542" s="6" t="s">
        <v>16</v>
      </c>
      <c r="J542" s="5" t="s">
        <v>60</v>
      </c>
      <c r="K542" s="7">
        <f>(('Grayscale Color'!$H$1002/'Grayscale Color'!$J$1002)*(C542-'Grayscale Color'!$K$1002))+'Grayscale Color'!$I$1002</f>
        <v>58.90307955</v>
      </c>
    </row>
    <row r="543" ht="15.75" customHeight="1">
      <c r="A543" s="5" t="s">
        <v>181</v>
      </c>
      <c r="B543" s="10">
        <v>44351.0</v>
      </c>
      <c r="C543" s="5">
        <v>86.649</v>
      </c>
      <c r="D543" s="5">
        <v>11.389</v>
      </c>
      <c r="E543" s="3" t="s">
        <v>12</v>
      </c>
      <c r="F543" s="3" t="s">
        <v>13</v>
      </c>
      <c r="G543" s="3" t="s">
        <v>49</v>
      </c>
      <c r="H543" s="3" t="s">
        <v>65</v>
      </c>
      <c r="I543" s="6" t="s">
        <v>16</v>
      </c>
      <c r="J543" s="5" t="s">
        <v>60</v>
      </c>
      <c r="K543" s="7">
        <f>(('Grayscale Color'!$H$1002/'Grayscale Color'!$J$1002)*(C543-'Grayscale Color'!$K$1002))+'Grayscale Color'!$I$1002</f>
        <v>61.46061862</v>
      </c>
    </row>
    <row r="544" ht="15.75" customHeight="1">
      <c r="A544" s="5" t="s">
        <v>181</v>
      </c>
      <c r="B544" s="10">
        <v>44351.0</v>
      </c>
      <c r="C544" s="5">
        <v>83.136</v>
      </c>
      <c r="D544" s="5">
        <v>14.715</v>
      </c>
      <c r="E544" s="3" t="s">
        <v>12</v>
      </c>
      <c r="F544" s="3" t="s">
        <v>23</v>
      </c>
      <c r="G544" s="3" t="s">
        <v>51</v>
      </c>
      <c r="H544" s="3" t="s">
        <v>66</v>
      </c>
      <c r="I544" s="6" t="s">
        <v>16</v>
      </c>
      <c r="J544" s="5" t="s">
        <v>60</v>
      </c>
      <c r="K544" s="7">
        <f>(('Grayscale Color'!$H$1002/'Grayscale Color'!$J$1002)*(C544-'Grayscale Color'!$K$1002))+'Grayscale Color'!$I$1002</f>
        <v>59.00378659</v>
      </c>
    </row>
    <row r="545" ht="15.75" customHeight="1">
      <c r="A545" s="5" t="s">
        <v>181</v>
      </c>
      <c r="B545" s="10">
        <v>44351.0</v>
      </c>
      <c r="C545" s="5">
        <v>76.916</v>
      </c>
      <c r="D545" s="5">
        <v>18.624</v>
      </c>
      <c r="E545" s="3" t="s">
        <v>12</v>
      </c>
      <c r="F545" s="3" t="s">
        <v>23</v>
      </c>
      <c r="G545" s="3" t="s">
        <v>40</v>
      </c>
      <c r="H545" s="3" t="s">
        <v>67</v>
      </c>
      <c r="I545" s="6" t="s">
        <v>16</v>
      </c>
      <c r="J545" s="5" t="s">
        <v>60</v>
      </c>
      <c r="K545" s="7">
        <f>(('Grayscale Color'!$H$1002/'Grayscale Color'!$J$1002)*(C545-'Grayscale Color'!$K$1002))+'Grayscale Color'!$I$1002</f>
        <v>54.65380216</v>
      </c>
    </row>
    <row r="546" ht="15.75" customHeight="1">
      <c r="A546" s="5" t="s">
        <v>181</v>
      </c>
      <c r="B546" s="10">
        <v>44351.0</v>
      </c>
      <c r="C546" s="5">
        <v>98.312</v>
      </c>
      <c r="D546" s="5">
        <v>17.599</v>
      </c>
      <c r="E546" s="3" t="s">
        <v>12</v>
      </c>
      <c r="F546" s="3" t="s">
        <v>23</v>
      </c>
      <c r="G546" s="3" t="s">
        <v>68</v>
      </c>
      <c r="H546" s="3" t="s">
        <v>69</v>
      </c>
      <c r="I546" s="6" t="s">
        <v>70</v>
      </c>
      <c r="J546" s="7" t="s">
        <v>71</v>
      </c>
      <c r="K546" s="7">
        <f>(('Grayscale Color'!$H$1022/'Grayscale Color'!$J$1022)*(C546-'Grayscale Color'!$K$1022))+'Grayscale Color'!$I$1022</f>
        <v>72.89920477</v>
      </c>
    </row>
    <row r="547" ht="15.75" customHeight="1">
      <c r="A547" s="5" t="s">
        <v>181</v>
      </c>
      <c r="B547" s="10">
        <v>44351.0</v>
      </c>
      <c r="C547" s="5">
        <v>94.994</v>
      </c>
      <c r="D547" s="5">
        <v>17.826</v>
      </c>
      <c r="E547" s="3" t="s">
        <v>12</v>
      </c>
      <c r="F547" s="3" t="s">
        <v>26</v>
      </c>
      <c r="G547" s="3" t="s">
        <v>27</v>
      </c>
      <c r="H547" s="3" t="s">
        <v>72</v>
      </c>
      <c r="I547" s="6" t="s">
        <v>70</v>
      </c>
      <c r="J547" s="7" t="s">
        <v>71</v>
      </c>
      <c r="K547" s="7">
        <f>(('Grayscale Color'!$H$1022/'Grayscale Color'!$J$1022)*(C547-'Grayscale Color'!$K$1022))+'Grayscale Color'!$I$1022</f>
        <v>70.38574998</v>
      </c>
    </row>
    <row r="548" ht="15.75" customHeight="1">
      <c r="A548" s="5" t="s">
        <v>181</v>
      </c>
      <c r="B548" s="10">
        <v>44351.0</v>
      </c>
      <c r="C548" s="5">
        <v>112.175</v>
      </c>
      <c r="D548" s="5">
        <v>16.379</v>
      </c>
      <c r="E548" s="3" t="s">
        <v>12</v>
      </c>
      <c r="F548" s="3" t="s">
        <v>23</v>
      </c>
      <c r="G548" s="3" t="s">
        <v>40</v>
      </c>
      <c r="H548" s="3" t="s">
        <v>73</v>
      </c>
      <c r="I548" s="6" t="s">
        <v>70</v>
      </c>
      <c r="J548" s="7" t="s">
        <v>71</v>
      </c>
      <c r="K548" s="7">
        <f>(('Grayscale Color'!$H$1022/'Grayscale Color'!$J$1022)*(C548-'Grayscale Color'!$K$1022))+'Grayscale Color'!$I$1022</f>
        <v>83.40071884</v>
      </c>
    </row>
    <row r="549" ht="15.75" customHeight="1">
      <c r="A549" s="5" t="s">
        <v>181</v>
      </c>
      <c r="B549" s="10">
        <v>44351.0</v>
      </c>
      <c r="C549" s="5">
        <v>85.989</v>
      </c>
      <c r="D549" s="5">
        <v>17.475</v>
      </c>
      <c r="E549" s="3" t="s">
        <v>12</v>
      </c>
      <c r="F549" s="3" t="s">
        <v>19</v>
      </c>
      <c r="G549" s="3" t="s">
        <v>53</v>
      </c>
      <c r="H549" s="3" t="s">
        <v>74</v>
      </c>
      <c r="I549" s="6" t="s">
        <v>70</v>
      </c>
      <c r="J549" s="7" t="s">
        <v>71</v>
      </c>
      <c r="K549" s="7">
        <f>(('Grayscale Color'!$H$1022/'Grayscale Color'!$J$1022)*(C549-'Grayscale Color'!$K$1022))+'Grayscale Color'!$I$1022</f>
        <v>63.56427309</v>
      </c>
    </row>
    <row r="550" ht="15.75" customHeight="1">
      <c r="A550" s="5" t="s">
        <v>181</v>
      </c>
      <c r="B550" s="10">
        <v>44351.0</v>
      </c>
      <c r="C550" s="5">
        <v>118.013</v>
      </c>
      <c r="D550" s="5">
        <v>10.406</v>
      </c>
      <c r="E550" s="3" t="s">
        <v>12</v>
      </c>
      <c r="F550" s="3" t="s">
        <v>13</v>
      </c>
      <c r="G550" s="3" t="s">
        <v>34</v>
      </c>
      <c r="H550" s="3" t="s">
        <v>75</v>
      </c>
      <c r="I550" s="6" t="s">
        <v>70</v>
      </c>
      <c r="J550" s="7" t="s">
        <v>71</v>
      </c>
      <c r="K550" s="7">
        <f>(('Grayscale Color'!$H$1022/'Grayscale Color'!$J$1022)*(C550-'Grayscale Color'!$K$1022))+'Grayscale Color'!$I$1022</f>
        <v>87.82312662</v>
      </c>
    </row>
    <row r="551" ht="15.75" customHeight="1">
      <c r="A551" s="5" t="s">
        <v>181</v>
      </c>
      <c r="B551" s="10">
        <v>44351.0</v>
      </c>
      <c r="C551" s="5">
        <v>140.634</v>
      </c>
      <c r="D551" s="5">
        <v>18.947</v>
      </c>
      <c r="E551" s="3" t="s">
        <v>12</v>
      </c>
      <c r="F551" s="3" t="s">
        <v>23</v>
      </c>
      <c r="G551" s="3" t="s">
        <v>51</v>
      </c>
      <c r="H551" s="3" t="s">
        <v>76</v>
      </c>
      <c r="I551" s="6" t="s">
        <v>70</v>
      </c>
      <c r="J551" s="7" t="s">
        <v>71</v>
      </c>
      <c r="K551" s="7">
        <f>(('Grayscale Color'!$H$1022/'Grayscale Color'!$J$1022)*(C551-'Grayscale Color'!$K$1022))+'Grayscale Color'!$I$1022</f>
        <v>104.9590099</v>
      </c>
    </row>
    <row r="552" ht="15.75" customHeight="1">
      <c r="A552" s="5" t="s">
        <v>181</v>
      </c>
      <c r="B552" s="10">
        <v>44351.0</v>
      </c>
      <c r="C552" s="5">
        <v>105.726</v>
      </c>
      <c r="D552" s="5">
        <v>14.242</v>
      </c>
      <c r="E552" s="3" t="s">
        <v>12</v>
      </c>
      <c r="F552" s="3" t="s">
        <v>19</v>
      </c>
      <c r="G552" s="3" t="s">
        <v>31</v>
      </c>
      <c r="H552" s="3" t="s">
        <v>77</v>
      </c>
      <c r="I552" s="6" t="s">
        <v>70</v>
      </c>
      <c r="J552" s="7" t="s">
        <v>71</v>
      </c>
      <c r="K552" s="7">
        <f>(('Grayscale Color'!$H$1022/'Grayscale Color'!$J$1022)*(C552-'Grayscale Color'!$K$1022))+'Grayscale Color'!$I$1022</f>
        <v>78.5154657</v>
      </c>
    </row>
    <row r="553" ht="15.75" customHeight="1">
      <c r="A553" s="5" t="s">
        <v>181</v>
      </c>
      <c r="B553" s="10">
        <v>44351.0</v>
      </c>
      <c r="C553" s="5">
        <v>56.161</v>
      </c>
      <c r="D553" s="5">
        <v>22.277</v>
      </c>
      <c r="E553" s="3" t="s">
        <v>12</v>
      </c>
      <c r="F553" s="3" t="s">
        <v>26</v>
      </c>
      <c r="G553" s="3" t="s">
        <v>29</v>
      </c>
      <c r="H553" s="3" t="s">
        <v>78</v>
      </c>
      <c r="I553" s="6" t="s">
        <v>70</v>
      </c>
      <c r="J553" s="7" t="s">
        <v>71</v>
      </c>
      <c r="K553" s="7">
        <f>(('Grayscale Color'!$H$1022/'Grayscale Color'!$J$1022)*(C553-'Grayscale Color'!$K$1022))+'Grayscale Color'!$I$1022</f>
        <v>40.96893574</v>
      </c>
    </row>
    <row r="554" ht="15.75" customHeight="1">
      <c r="A554" s="5" t="s">
        <v>181</v>
      </c>
      <c r="B554" s="10">
        <v>44351.0</v>
      </c>
      <c r="C554" s="5">
        <v>112.362</v>
      </c>
      <c r="D554" s="5">
        <v>12.178</v>
      </c>
      <c r="E554" s="3" t="s">
        <v>12</v>
      </c>
      <c r="F554" s="3" t="s">
        <v>13</v>
      </c>
      <c r="G554" s="3" t="s">
        <v>14</v>
      </c>
      <c r="H554" s="3" t="s">
        <v>79</v>
      </c>
      <c r="I554" s="6" t="s">
        <v>70</v>
      </c>
      <c r="J554" s="7" t="s">
        <v>71</v>
      </c>
      <c r="K554" s="7">
        <f>(('Grayscale Color'!$H$1022/'Grayscale Color'!$J$1022)*(C554-'Grayscale Color'!$K$1022))+'Grayscale Color'!$I$1022</f>
        <v>83.54237527</v>
      </c>
    </row>
    <row r="555" ht="15.75" customHeight="1">
      <c r="A555" s="5" t="s">
        <v>181</v>
      </c>
      <c r="B555" s="10">
        <v>44351.0</v>
      </c>
      <c r="C555" s="5">
        <v>78.042</v>
      </c>
      <c r="D555" s="5">
        <v>13.344</v>
      </c>
      <c r="E555" s="3" t="s">
        <v>12</v>
      </c>
      <c r="F555" s="3" t="s">
        <v>19</v>
      </c>
      <c r="G555" s="3" t="s">
        <v>38</v>
      </c>
      <c r="H555" s="3" t="s">
        <v>80</v>
      </c>
      <c r="I555" s="6" t="s">
        <v>70</v>
      </c>
      <c r="J555" s="7" t="s">
        <v>71</v>
      </c>
      <c r="K555" s="7">
        <f>(('Grayscale Color'!$H$1022/'Grayscale Color'!$J$1022)*(C555-'Grayscale Color'!$K$1022))+'Grayscale Color'!$I$1022</f>
        <v>57.54425345</v>
      </c>
    </row>
    <row r="556" ht="15.75" customHeight="1">
      <c r="A556" s="5" t="s">
        <v>181</v>
      </c>
      <c r="B556" s="10">
        <v>44351.0</v>
      </c>
      <c r="C556" s="5">
        <v>111.985</v>
      </c>
      <c r="D556" s="5">
        <v>14.22</v>
      </c>
      <c r="E556" s="3" t="s">
        <v>12</v>
      </c>
      <c r="F556" s="3" t="s">
        <v>23</v>
      </c>
      <c r="G556" s="3" t="s">
        <v>68</v>
      </c>
      <c r="H556" s="3" t="s">
        <v>81</v>
      </c>
      <c r="I556" s="6" t="s">
        <v>70</v>
      </c>
      <c r="J556" s="7" t="s">
        <v>71</v>
      </c>
      <c r="K556" s="7">
        <f>(('Grayscale Color'!$H$1022/'Grayscale Color'!$J$1022)*(C556-'Grayscale Color'!$K$1022))+'Grayscale Color'!$I$1022</f>
        <v>83.25678984</v>
      </c>
    </row>
    <row r="557" ht="15.75" customHeight="1">
      <c r="A557" s="5" t="s">
        <v>181</v>
      </c>
      <c r="B557" s="10">
        <v>44351.0</v>
      </c>
      <c r="C557" s="5">
        <v>81.94</v>
      </c>
      <c r="D557" s="5">
        <v>11.154</v>
      </c>
      <c r="E557" s="3" t="s">
        <v>12</v>
      </c>
      <c r="F557" s="3" t="s">
        <v>19</v>
      </c>
      <c r="G557" s="3" t="s">
        <v>20</v>
      </c>
      <c r="H557" s="3" t="s">
        <v>82</v>
      </c>
      <c r="I557" s="6" t="s">
        <v>70</v>
      </c>
      <c r="J557" s="7" t="s">
        <v>71</v>
      </c>
      <c r="K557" s="7">
        <f>(('Grayscale Color'!$H$1022/'Grayscale Color'!$J$1022)*(C557-'Grayscale Color'!$K$1022))+'Grayscale Color'!$I$1022</f>
        <v>60.49707043</v>
      </c>
    </row>
    <row r="558" ht="15.75" customHeight="1">
      <c r="A558" s="5" t="s">
        <v>181</v>
      </c>
      <c r="B558" s="10">
        <v>44351.0</v>
      </c>
      <c r="C558" s="5">
        <v>71.763</v>
      </c>
      <c r="D558" s="5">
        <v>17.216</v>
      </c>
      <c r="E558" s="3" t="s">
        <v>12</v>
      </c>
      <c r="F558" s="3" t="s">
        <v>19</v>
      </c>
      <c r="G558" s="3" t="s">
        <v>31</v>
      </c>
      <c r="H558" s="3" t="s">
        <v>83</v>
      </c>
      <c r="I558" s="6" t="s">
        <v>70</v>
      </c>
      <c r="J558" s="5" t="s">
        <v>84</v>
      </c>
      <c r="K558" s="7">
        <f>(('Grayscale Color'!$H$1042/'Grayscale Color'!$J$1042)*(C558-'Grayscale Color'!$K$1042))+'Grayscale Color'!$I$1042</f>
        <v>66.53668046</v>
      </c>
    </row>
    <row r="559" ht="15.75" customHeight="1">
      <c r="A559" s="5" t="s">
        <v>181</v>
      </c>
      <c r="B559" s="10">
        <v>44351.0</v>
      </c>
      <c r="C559" s="5">
        <v>74.478</v>
      </c>
      <c r="D559" s="5">
        <v>23.07</v>
      </c>
      <c r="E559" s="3" t="s">
        <v>12</v>
      </c>
      <c r="F559" s="3" t="s">
        <v>19</v>
      </c>
      <c r="G559" s="3" t="s">
        <v>53</v>
      </c>
      <c r="H559" s="3" t="s">
        <v>85</v>
      </c>
      <c r="I559" s="6" t="s">
        <v>70</v>
      </c>
      <c r="J559" s="5" t="s">
        <v>84</v>
      </c>
      <c r="K559" s="7">
        <f>(('Grayscale Color'!$H$1042/'Grayscale Color'!$J$1042)*(C559-'Grayscale Color'!$K$1042))+'Grayscale Color'!$I$1042</f>
        <v>69.03769107</v>
      </c>
    </row>
    <row r="560" ht="15.75" customHeight="1">
      <c r="A560" s="5" t="s">
        <v>181</v>
      </c>
      <c r="B560" s="10">
        <v>44351.0</v>
      </c>
      <c r="C560" s="5">
        <v>102.218</v>
      </c>
      <c r="D560" s="5">
        <v>11.889</v>
      </c>
      <c r="E560" s="3" t="s">
        <v>12</v>
      </c>
      <c r="F560" s="3" t="s">
        <v>13</v>
      </c>
      <c r="G560" s="3" t="s">
        <v>57</v>
      </c>
      <c r="H560" s="3" t="s">
        <v>86</v>
      </c>
      <c r="I560" s="6" t="s">
        <v>70</v>
      </c>
      <c r="J560" s="5" t="s">
        <v>84</v>
      </c>
      <c r="K560" s="7">
        <f>(('Grayscale Color'!$H$1042/'Grayscale Color'!$J$1042)*(C560-'Grayscale Color'!$K$1042))+'Grayscale Color'!$I$1042</f>
        <v>94.59129486</v>
      </c>
    </row>
    <row r="561" ht="15.75" customHeight="1">
      <c r="A561" s="5" t="s">
        <v>181</v>
      </c>
      <c r="B561" s="10">
        <v>44351.0</v>
      </c>
      <c r="C561" s="5">
        <v>43.623</v>
      </c>
      <c r="D561" s="5">
        <v>11.057</v>
      </c>
      <c r="E561" s="3" t="s">
        <v>12</v>
      </c>
      <c r="F561" s="3" t="s">
        <v>26</v>
      </c>
      <c r="G561" s="3" t="s">
        <v>55</v>
      </c>
      <c r="H561" s="3" t="s">
        <v>87</v>
      </c>
      <c r="I561" s="6" t="s">
        <v>70</v>
      </c>
      <c r="J561" s="5" t="s">
        <v>84</v>
      </c>
      <c r="K561" s="7">
        <f>(('Grayscale Color'!$H$1042/'Grayscale Color'!$J$1042)*(C561-'Grayscale Color'!$K$1042))+'Grayscale Color'!$I$1042</f>
        <v>40.61460365</v>
      </c>
    </row>
    <row r="562" ht="15.75" customHeight="1">
      <c r="A562" s="5" t="s">
        <v>181</v>
      </c>
      <c r="B562" s="10">
        <v>44351.0</v>
      </c>
      <c r="C562" s="5">
        <v>57.351</v>
      </c>
      <c r="D562" s="5">
        <v>15.439</v>
      </c>
      <c r="E562" s="3" t="s">
        <v>12</v>
      </c>
      <c r="F562" s="3" t="s">
        <v>26</v>
      </c>
      <c r="G562" s="3" t="s">
        <v>36</v>
      </c>
      <c r="H562" s="3" t="s">
        <v>88</v>
      </c>
      <c r="I562" s="6" t="s">
        <v>70</v>
      </c>
      <c r="J562" s="5" t="s">
        <v>84</v>
      </c>
      <c r="K562" s="7">
        <f>(('Grayscale Color'!$H$1042/'Grayscale Color'!$J$1042)*(C562-'Grayscale Color'!$K$1042))+'Grayscale Color'!$I$1042</f>
        <v>53.26059762</v>
      </c>
    </row>
    <row r="563" ht="15.75" customHeight="1">
      <c r="A563" s="5" t="s">
        <v>181</v>
      </c>
      <c r="B563" s="10">
        <v>44351.0</v>
      </c>
      <c r="C563" s="5">
        <v>84.764</v>
      </c>
      <c r="D563" s="5">
        <v>16.267</v>
      </c>
      <c r="E563" s="3" t="s">
        <v>12</v>
      </c>
      <c r="F563" s="3" t="s">
        <v>19</v>
      </c>
      <c r="G563" s="3" t="s">
        <v>20</v>
      </c>
      <c r="H563" s="3" t="s">
        <v>89</v>
      </c>
      <c r="I563" s="6" t="s">
        <v>70</v>
      </c>
      <c r="J563" s="5" t="s">
        <v>84</v>
      </c>
      <c r="K563" s="7">
        <f>(('Grayscale Color'!$H$1042/'Grayscale Color'!$J$1042)*(C563-'Grayscale Color'!$K$1042))+'Grayscale Color'!$I$1042</f>
        <v>78.51297473</v>
      </c>
    </row>
    <row r="564" ht="15.75" customHeight="1">
      <c r="A564" s="5" t="s">
        <v>181</v>
      </c>
      <c r="B564" s="10">
        <v>44351.0</v>
      </c>
      <c r="C564" s="5">
        <v>106.713</v>
      </c>
      <c r="D564" s="5">
        <v>11.43</v>
      </c>
      <c r="E564" s="3" t="s">
        <v>12</v>
      </c>
      <c r="F564" s="3" t="s">
        <v>13</v>
      </c>
      <c r="G564" s="3" t="s">
        <v>57</v>
      </c>
      <c r="H564" s="3" t="s">
        <v>90</v>
      </c>
      <c r="I564" s="6" t="s">
        <v>70</v>
      </c>
      <c r="J564" s="5" t="s">
        <v>84</v>
      </c>
      <c r="K564" s="7">
        <f>(('Grayscale Color'!$H$1042/'Grayscale Color'!$J$1042)*(C564-'Grayscale Color'!$K$1042))+'Grayscale Color'!$I$1042</f>
        <v>98.7320104</v>
      </c>
    </row>
    <row r="565" ht="15.75" customHeight="1">
      <c r="A565" s="5" t="s">
        <v>181</v>
      </c>
      <c r="B565" s="10">
        <v>44351.0</v>
      </c>
      <c r="C565" s="5">
        <v>44.373</v>
      </c>
      <c r="D565" s="5">
        <v>9.291</v>
      </c>
      <c r="E565" s="3" t="s">
        <v>12</v>
      </c>
      <c r="F565" s="3" t="s">
        <v>26</v>
      </c>
      <c r="G565" s="3" t="s">
        <v>36</v>
      </c>
      <c r="H565" s="3" t="s">
        <v>91</v>
      </c>
      <c r="I565" s="6" t="s">
        <v>70</v>
      </c>
      <c r="J565" s="5" t="s">
        <v>84</v>
      </c>
      <c r="K565" s="7">
        <f>(('Grayscale Color'!$H$1042/'Grayscale Color'!$J$1042)*(C565-'Grayscale Color'!$K$1042))+'Grayscale Color'!$I$1042</f>
        <v>41.30549056</v>
      </c>
    </row>
    <row r="566" ht="15.75" customHeight="1">
      <c r="A566" s="5" t="s">
        <v>181</v>
      </c>
      <c r="B566" s="10">
        <v>44351.0</v>
      </c>
      <c r="C566" s="5">
        <v>82.129</v>
      </c>
      <c r="D566" s="5">
        <v>20.668</v>
      </c>
      <c r="E566" s="3" t="s">
        <v>12</v>
      </c>
      <c r="F566" s="3" t="s">
        <v>23</v>
      </c>
      <c r="G566" s="3" t="s">
        <v>51</v>
      </c>
      <c r="H566" s="3" t="s">
        <v>92</v>
      </c>
      <c r="I566" s="6" t="s">
        <v>70</v>
      </c>
      <c r="J566" s="5" t="s">
        <v>84</v>
      </c>
      <c r="K566" s="7">
        <f>(('Grayscale Color'!$H$1042/'Grayscale Color'!$J$1042)*(C566-'Grayscale Color'!$K$1042))+'Grayscale Color'!$I$1042</f>
        <v>76.08565872</v>
      </c>
    </row>
    <row r="567" ht="15.75" customHeight="1">
      <c r="A567" s="5" t="s">
        <v>181</v>
      </c>
      <c r="B567" s="10">
        <v>44351.0</v>
      </c>
      <c r="C567" s="5">
        <v>99.851</v>
      </c>
      <c r="D567" s="5">
        <v>15.104</v>
      </c>
      <c r="E567" s="3" t="s">
        <v>12</v>
      </c>
      <c r="F567" s="3" t="s">
        <v>23</v>
      </c>
      <c r="G567" s="3" t="s">
        <v>40</v>
      </c>
      <c r="H567" s="3" t="s">
        <v>93</v>
      </c>
      <c r="I567" s="6" t="s">
        <v>70</v>
      </c>
      <c r="J567" s="5" t="s">
        <v>84</v>
      </c>
      <c r="K567" s="7">
        <f>(('Grayscale Color'!$H$1042/'Grayscale Color'!$J$1042)*(C567-'Grayscale Color'!$K$1042))+'Grayscale Color'!$I$1042</f>
        <v>92.41085578</v>
      </c>
    </row>
    <row r="568" ht="15.75" customHeight="1">
      <c r="A568" s="5" t="s">
        <v>181</v>
      </c>
      <c r="B568" s="10">
        <v>44351.0</v>
      </c>
      <c r="C568" s="5">
        <v>54.518</v>
      </c>
      <c r="D568" s="5">
        <v>11.619</v>
      </c>
      <c r="E568" s="3" t="s">
        <v>12</v>
      </c>
      <c r="F568" s="3" t="s">
        <v>19</v>
      </c>
      <c r="G568" s="3" t="s">
        <v>38</v>
      </c>
      <c r="H568" s="3" t="s">
        <v>94</v>
      </c>
      <c r="I568" s="6" t="s">
        <v>70</v>
      </c>
      <c r="J568" s="5" t="s">
        <v>84</v>
      </c>
      <c r="K568" s="7">
        <f>(('Grayscale Color'!$H$1042/'Grayscale Color'!$J$1042)*(C568-'Grayscale Color'!$K$1042))+'Grayscale Color'!$I$1042</f>
        <v>50.65088747</v>
      </c>
    </row>
    <row r="569" ht="15.75" customHeight="1">
      <c r="A569" s="5" t="s">
        <v>181</v>
      </c>
      <c r="B569" s="10">
        <v>44351.0</v>
      </c>
      <c r="C569" s="5">
        <v>40.486</v>
      </c>
      <c r="D569" s="5">
        <v>13.968</v>
      </c>
      <c r="E569" s="3" t="s">
        <v>12</v>
      </c>
      <c r="F569" s="3" t="s">
        <v>26</v>
      </c>
      <c r="G569" s="3" t="s">
        <v>27</v>
      </c>
      <c r="H569" s="3" t="s">
        <v>95</v>
      </c>
      <c r="I569" s="6" t="s">
        <v>70</v>
      </c>
      <c r="J569" s="5" t="s">
        <v>84</v>
      </c>
      <c r="K569" s="7">
        <f>(('Grayscale Color'!$H$1042/'Grayscale Color'!$J$1042)*(C569-'Grayscale Color'!$K$1042))+'Grayscale Color'!$I$1042</f>
        <v>37.724854</v>
      </c>
    </row>
    <row r="570" ht="15.75" customHeight="1">
      <c r="A570" s="5" t="s">
        <v>181</v>
      </c>
      <c r="B570" s="10">
        <v>44351.0</v>
      </c>
      <c r="C570" s="5">
        <v>116.633</v>
      </c>
      <c r="D570" s="5">
        <v>9.93</v>
      </c>
      <c r="E570" s="3" t="s">
        <v>12</v>
      </c>
      <c r="F570" s="3" t="s">
        <v>13</v>
      </c>
      <c r="G570" s="3" t="s">
        <v>57</v>
      </c>
      <c r="H570" s="3" t="s">
        <v>96</v>
      </c>
      <c r="I570" s="6" t="s">
        <v>70</v>
      </c>
      <c r="J570" s="5" t="s">
        <v>97</v>
      </c>
      <c r="K570" s="7">
        <f>(('Grayscale Color'!$H$1062/'Grayscale Color'!$J$1062)*(C570-'Grayscale Color'!$K$1062))+'Grayscale Color'!$I$1062</f>
        <v>92.80740868</v>
      </c>
    </row>
    <row r="571" ht="15.75" customHeight="1">
      <c r="A571" s="5" t="s">
        <v>181</v>
      </c>
      <c r="B571" s="10">
        <v>44351.0</v>
      </c>
      <c r="C571" s="5">
        <v>96.917</v>
      </c>
      <c r="D571" s="5">
        <v>19.933</v>
      </c>
      <c r="E571" s="3" t="s">
        <v>12</v>
      </c>
      <c r="F571" s="3" t="s">
        <v>23</v>
      </c>
      <c r="G571" s="3" t="s">
        <v>68</v>
      </c>
      <c r="H571" s="3" t="s">
        <v>98</v>
      </c>
      <c r="I571" s="6" t="s">
        <v>70</v>
      </c>
      <c r="J571" s="5" t="s">
        <v>97</v>
      </c>
      <c r="K571" s="7">
        <f>(('Grayscale Color'!$H$1062/'Grayscale Color'!$J$1062)*(C571-'Grayscale Color'!$K$1062))+'Grayscale Color'!$I$1062</f>
        <v>77.42416495</v>
      </c>
    </row>
    <row r="572" ht="15.75" customHeight="1">
      <c r="A572" s="5" t="s">
        <v>181</v>
      </c>
      <c r="B572" s="10">
        <v>44351.0</v>
      </c>
      <c r="C572" s="5">
        <v>84.268</v>
      </c>
      <c r="D572" s="5">
        <v>13.946</v>
      </c>
      <c r="E572" s="3" t="s">
        <v>12</v>
      </c>
      <c r="F572" s="3" t="s">
        <v>26</v>
      </c>
      <c r="G572" s="3" t="s">
        <v>29</v>
      </c>
      <c r="H572" s="3" t="s">
        <v>99</v>
      </c>
      <c r="I572" s="6" t="s">
        <v>70</v>
      </c>
      <c r="J572" s="5" t="s">
        <v>97</v>
      </c>
      <c r="K572" s="7">
        <f>(('Grayscale Color'!$H$1062/'Grayscale Color'!$J$1062)*(C572-'Grayscale Color'!$K$1062))+'Grayscale Color'!$I$1062</f>
        <v>67.55488873</v>
      </c>
    </row>
    <row r="573" ht="15.75" customHeight="1">
      <c r="A573" s="5" t="s">
        <v>181</v>
      </c>
      <c r="B573" s="10">
        <v>44351.0</v>
      </c>
      <c r="C573" s="5">
        <v>65.36</v>
      </c>
      <c r="D573" s="5">
        <v>14.008</v>
      </c>
      <c r="E573" s="3" t="s">
        <v>12</v>
      </c>
      <c r="F573" s="3" t="s">
        <v>26</v>
      </c>
      <c r="G573" s="3" t="s">
        <v>36</v>
      </c>
      <c r="H573" s="3" t="s">
        <v>100</v>
      </c>
      <c r="I573" s="6" t="s">
        <v>70</v>
      </c>
      <c r="J573" s="5" t="s">
        <v>97</v>
      </c>
      <c r="K573" s="7">
        <f>(('Grayscale Color'!$H$1062/'Grayscale Color'!$J$1062)*(C573-'Grayscale Color'!$K$1062))+'Grayscale Color'!$I$1062</f>
        <v>52.80208023</v>
      </c>
    </row>
    <row r="574" ht="15.75" customHeight="1">
      <c r="A574" s="5" t="s">
        <v>181</v>
      </c>
      <c r="B574" s="10">
        <v>44351.0</v>
      </c>
      <c r="C574" s="5">
        <v>88.195</v>
      </c>
      <c r="D574" s="5">
        <v>15.59</v>
      </c>
      <c r="E574" s="3" t="s">
        <v>12</v>
      </c>
      <c r="F574" s="3" t="s">
        <v>13</v>
      </c>
      <c r="G574" s="3" t="s">
        <v>14</v>
      </c>
      <c r="H574" s="3" t="s">
        <v>101</v>
      </c>
      <c r="I574" s="6" t="s">
        <v>70</v>
      </c>
      <c r="J574" s="5" t="s">
        <v>97</v>
      </c>
      <c r="K574" s="7">
        <f>(('Grayscale Color'!$H$1062/'Grayscale Color'!$J$1062)*(C574-'Grayscale Color'!$K$1062))+'Grayscale Color'!$I$1062</f>
        <v>70.61889756</v>
      </c>
    </row>
    <row r="575" ht="15.75" customHeight="1">
      <c r="A575" s="5" t="s">
        <v>181</v>
      </c>
      <c r="B575" s="10">
        <v>44351.0</v>
      </c>
      <c r="C575" s="5">
        <v>108.221</v>
      </c>
      <c r="D575" s="5">
        <v>11.057</v>
      </c>
      <c r="E575" s="3" t="s">
        <v>12</v>
      </c>
      <c r="F575" s="3" t="s">
        <v>13</v>
      </c>
      <c r="G575" s="3" t="s">
        <v>57</v>
      </c>
      <c r="H575" s="3" t="s">
        <v>102</v>
      </c>
      <c r="I575" s="6" t="s">
        <v>70</v>
      </c>
      <c r="J575" s="5" t="s">
        <v>97</v>
      </c>
      <c r="K575" s="7">
        <f>(('Grayscale Color'!$H$1062/'Grayscale Color'!$J$1062)*(C575-'Grayscale Color'!$K$1062))+'Grayscale Color'!$I$1062</f>
        <v>86.2440162</v>
      </c>
    </row>
    <row r="576" ht="15.75" customHeight="1">
      <c r="A576" s="5" t="s">
        <v>181</v>
      </c>
      <c r="B576" s="10">
        <v>44351.0</v>
      </c>
      <c r="C576" s="5">
        <v>103.384</v>
      </c>
      <c r="D576" s="5">
        <v>10.322</v>
      </c>
      <c r="E576" s="3" t="s">
        <v>12</v>
      </c>
      <c r="F576" s="3" t="s">
        <v>13</v>
      </c>
      <c r="G576" s="3" t="s">
        <v>14</v>
      </c>
      <c r="H576" s="3" t="s">
        <v>103</v>
      </c>
      <c r="I576" s="6" t="s">
        <v>70</v>
      </c>
      <c r="J576" s="5" t="s">
        <v>97</v>
      </c>
      <c r="K576" s="7">
        <f>(('Grayscale Color'!$H$1062/'Grayscale Color'!$J$1062)*(C576-'Grayscale Color'!$K$1062))+'Grayscale Color'!$I$1062</f>
        <v>82.46998749</v>
      </c>
    </row>
    <row r="577" ht="15.75" customHeight="1">
      <c r="A577" s="5" t="s">
        <v>181</v>
      </c>
      <c r="B577" s="10">
        <v>44351.0</v>
      </c>
      <c r="C577" s="5">
        <v>67.44</v>
      </c>
      <c r="D577" s="5">
        <v>11.226</v>
      </c>
      <c r="E577" s="3" t="s">
        <v>12</v>
      </c>
      <c r="F577" s="3" t="s">
        <v>23</v>
      </c>
      <c r="G577" s="3" t="s">
        <v>51</v>
      </c>
      <c r="H577" s="3" t="s">
        <v>104</v>
      </c>
      <c r="I577" s="6" t="s">
        <v>70</v>
      </c>
      <c r="J577" s="5" t="s">
        <v>97</v>
      </c>
      <c r="K577" s="7">
        <f>(('Grayscale Color'!$H$1062/'Grayscale Color'!$J$1062)*(C577-'Grayscale Color'!$K$1062))+'Grayscale Color'!$I$1062</f>
        <v>54.42498279</v>
      </c>
    </row>
    <row r="578" ht="15.75" customHeight="1">
      <c r="A578" s="5" t="s">
        <v>181</v>
      </c>
      <c r="B578" s="10">
        <v>44351.0</v>
      </c>
      <c r="C578" s="5">
        <v>99.784</v>
      </c>
      <c r="D578" s="5">
        <v>9.327</v>
      </c>
      <c r="E578" s="3" t="s">
        <v>105</v>
      </c>
      <c r="F578" s="3" t="s">
        <v>13</v>
      </c>
      <c r="G578" s="3" t="s">
        <v>57</v>
      </c>
      <c r="H578" s="3" t="s">
        <v>106</v>
      </c>
      <c r="I578" s="6" t="s">
        <v>107</v>
      </c>
      <c r="J578" s="7" t="s">
        <v>108</v>
      </c>
      <c r="K578" s="7">
        <f>(('Grayscale Color'!$H$1082/'Grayscale Color'!$J$1082)*(C578-'Grayscale Color'!$K$1082))+'Grayscale Color'!$I$1082</f>
        <v>88.19979817</v>
      </c>
    </row>
    <row r="579" ht="15.75" customHeight="1">
      <c r="A579" s="5" t="s">
        <v>181</v>
      </c>
      <c r="B579" s="10">
        <v>44351.0</v>
      </c>
      <c r="C579" s="5">
        <v>79.445</v>
      </c>
      <c r="D579" s="5">
        <v>10.928</v>
      </c>
      <c r="E579" s="3" t="s">
        <v>105</v>
      </c>
      <c r="F579" s="3" t="s">
        <v>19</v>
      </c>
      <c r="G579" s="3" t="s">
        <v>20</v>
      </c>
      <c r="H579" s="3" t="s">
        <v>109</v>
      </c>
      <c r="I579" s="6" t="s">
        <v>107</v>
      </c>
      <c r="J579" s="7" t="s">
        <v>108</v>
      </c>
      <c r="K579" s="7">
        <f>(('Grayscale Color'!$H$1082/'Grayscale Color'!$J$1082)*(C579-'Grayscale Color'!$K$1082))+'Grayscale Color'!$I$1082</f>
        <v>70.57614038</v>
      </c>
    </row>
    <row r="580" ht="15.75" customHeight="1">
      <c r="A580" s="5" t="s">
        <v>181</v>
      </c>
      <c r="B580" s="10">
        <v>44351.0</v>
      </c>
      <c r="C580" s="5">
        <v>108.768</v>
      </c>
      <c r="D580" s="5">
        <v>9.39</v>
      </c>
      <c r="E580" s="3" t="s">
        <v>105</v>
      </c>
      <c r="F580" s="3" t="s">
        <v>13</v>
      </c>
      <c r="G580" s="3" t="s">
        <v>14</v>
      </c>
      <c r="H580" s="3" t="s">
        <v>110</v>
      </c>
      <c r="I580" s="6" t="s">
        <v>107</v>
      </c>
      <c r="J580" s="7" t="s">
        <v>108</v>
      </c>
      <c r="K580" s="7">
        <f>(('Grayscale Color'!$H$1082/'Grayscale Color'!$J$1082)*(C580-'Grayscale Color'!$K$1082))+'Grayscale Color'!$I$1082</f>
        <v>95.9843963</v>
      </c>
    </row>
    <row r="581" ht="15.75" customHeight="1">
      <c r="A581" s="5" t="s">
        <v>181</v>
      </c>
      <c r="B581" s="10">
        <v>44351.0</v>
      </c>
      <c r="C581" s="5">
        <v>56.212</v>
      </c>
      <c r="D581" s="5">
        <v>16.518</v>
      </c>
      <c r="E581" s="3" t="s">
        <v>105</v>
      </c>
      <c r="F581" s="3" t="s">
        <v>19</v>
      </c>
      <c r="G581" s="3" t="s">
        <v>38</v>
      </c>
      <c r="H581" s="3" t="s">
        <v>111</v>
      </c>
      <c r="I581" s="6" t="s">
        <v>107</v>
      </c>
      <c r="J581" s="7" t="s">
        <v>108</v>
      </c>
      <c r="K581" s="7">
        <f>(('Grayscale Color'!$H$1082/'Grayscale Color'!$J$1082)*(C581-'Grayscale Color'!$K$1082))+'Grayscale Color'!$I$1082</f>
        <v>50.4448438</v>
      </c>
    </row>
    <row r="582" ht="15.75" customHeight="1">
      <c r="A582" s="5" t="s">
        <v>181</v>
      </c>
      <c r="B582" s="10">
        <v>44351.0</v>
      </c>
      <c r="C582" s="5">
        <v>107.261</v>
      </c>
      <c r="D582" s="5">
        <v>11.382</v>
      </c>
      <c r="E582" s="3" t="s">
        <v>105</v>
      </c>
      <c r="F582" s="3" t="s">
        <v>13</v>
      </c>
      <c r="G582" s="3" t="s">
        <v>34</v>
      </c>
      <c r="H582" s="3" t="s">
        <v>112</v>
      </c>
      <c r="I582" s="6" t="s">
        <v>107</v>
      </c>
      <c r="J582" s="7" t="s">
        <v>108</v>
      </c>
      <c r="K582" s="7">
        <f>(('Grayscale Color'!$H$1082/'Grayscale Color'!$J$1082)*(C582-'Grayscale Color'!$K$1082))+'Grayscale Color'!$I$1082</f>
        <v>94.67858716</v>
      </c>
    </row>
    <row r="583" ht="15.75" customHeight="1">
      <c r="A583" s="5" t="s">
        <v>181</v>
      </c>
      <c r="B583" s="10">
        <v>44351.0</v>
      </c>
      <c r="C583" s="5">
        <v>74.317</v>
      </c>
      <c r="D583" s="5">
        <v>11.587</v>
      </c>
      <c r="E583" s="3" t="s">
        <v>105</v>
      </c>
      <c r="F583" s="3" t="s">
        <v>26</v>
      </c>
      <c r="G583" s="3" t="s">
        <v>55</v>
      </c>
      <c r="H583" s="3" t="s">
        <v>113</v>
      </c>
      <c r="I583" s="6" t="s">
        <v>107</v>
      </c>
      <c r="J583" s="7" t="s">
        <v>108</v>
      </c>
      <c r="K583" s="7">
        <f>(('Grayscale Color'!$H$1082/'Grayscale Color'!$J$1082)*(C583-'Grayscale Color'!$K$1082))+'Grayscale Color'!$I$1082</f>
        <v>66.13275</v>
      </c>
    </row>
    <row r="584" ht="15.75" customHeight="1">
      <c r="A584" s="5" t="s">
        <v>181</v>
      </c>
      <c r="B584" s="10">
        <v>44351.0</v>
      </c>
      <c r="C584" s="5">
        <v>105.507</v>
      </c>
      <c r="D584" s="5">
        <v>12.308</v>
      </c>
      <c r="E584" s="3" t="s">
        <v>105</v>
      </c>
      <c r="F584" s="3" t="s">
        <v>23</v>
      </c>
      <c r="G584" s="3" t="s">
        <v>40</v>
      </c>
      <c r="H584" s="3" t="s">
        <v>114</v>
      </c>
      <c r="I584" s="6" t="s">
        <v>107</v>
      </c>
      <c r="J584" s="7" t="s">
        <v>108</v>
      </c>
      <c r="K584" s="7">
        <f>(('Grayscale Color'!$H$1082/'Grayscale Color'!$J$1082)*(C584-'Grayscale Color'!$K$1082))+'Grayscale Color'!$I$1082</f>
        <v>93.15875355</v>
      </c>
    </row>
    <row r="585" ht="15.75" customHeight="1">
      <c r="A585" s="5" t="s">
        <v>181</v>
      </c>
      <c r="B585" s="10">
        <v>44351.0</v>
      </c>
      <c r="C585" s="5">
        <v>72.07</v>
      </c>
      <c r="D585" s="5">
        <v>19.474</v>
      </c>
      <c r="E585" s="3" t="s">
        <v>105</v>
      </c>
      <c r="F585" s="3" t="s">
        <v>19</v>
      </c>
      <c r="G585" s="3" t="s">
        <v>53</v>
      </c>
      <c r="H585" s="3" t="s">
        <v>115</v>
      </c>
      <c r="I585" s="6" t="s">
        <v>107</v>
      </c>
      <c r="J585" s="7" t="s">
        <v>108</v>
      </c>
      <c r="K585" s="7">
        <f>(('Grayscale Color'!$H$1082/'Grayscale Color'!$J$1082)*(C585-'Grayscale Color'!$K$1082))+'Grayscale Color'!$I$1082</f>
        <v>64.18573397</v>
      </c>
    </row>
    <row r="586" ht="15.75" customHeight="1">
      <c r="A586" s="5" t="s">
        <v>181</v>
      </c>
      <c r="B586" s="10">
        <v>44351.0</v>
      </c>
      <c r="C586" s="5">
        <v>108.983</v>
      </c>
      <c r="D586" s="5">
        <v>11.615</v>
      </c>
      <c r="E586" s="3" t="s">
        <v>105</v>
      </c>
      <c r="F586" s="3" t="s">
        <v>23</v>
      </c>
      <c r="G586" s="3" t="s">
        <v>51</v>
      </c>
      <c r="H586" s="3" t="s">
        <v>116</v>
      </c>
      <c r="I586" s="6" t="s">
        <v>107</v>
      </c>
      <c r="J586" s="7" t="s">
        <v>108</v>
      </c>
      <c r="K586" s="7">
        <f>(('Grayscale Color'!$H$1082/'Grayscale Color'!$J$1082)*(C586-'Grayscale Color'!$K$1082))+'Grayscale Color'!$I$1082</f>
        <v>96.1706929</v>
      </c>
    </row>
    <row r="587" ht="15.75" customHeight="1">
      <c r="A587" s="5" t="s">
        <v>181</v>
      </c>
      <c r="B587" s="10">
        <v>44351.0</v>
      </c>
      <c r="C587" s="5">
        <v>115.958</v>
      </c>
      <c r="D587" s="5">
        <v>8.838</v>
      </c>
      <c r="E587" s="3" t="s">
        <v>105</v>
      </c>
      <c r="F587" s="3" t="s">
        <v>13</v>
      </c>
      <c r="G587" s="3" t="s">
        <v>34</v>
      </c>
      <c r="H587" s="3" t="s">
        <v>117</v>
      </c>
      <c r="I587" s="6" t="s">
        <v>107</v>
      </c>
      <c r="J587" s="7" t="s">
        <v>108</v>
      </c>
      <c r="K587" s="7">
        <f>(('Grayscale Color'!$H$1082/'Grayscale Color'!$J$1082)*(C587-'Grayscale Color'!$K$1082))+'Grayscale Color'!$I$1082</f>
        <v>102.214501</v>
      </c>
    </row>
    <row r="588" ht="15.75" customHeight="1">
      <c r="A588" s="5" t="s">
        <v>181</v>
      </c>
      <c r="B588" s="10">
        <v>44351.0</v>
      </c>
      <c r="C588" s="5">
        <v>59.802</v>
      </c>
      <c r="D588" s="5">
        <v>16.687</v>
      </c>
      <c r="E588" s="3" t="s">
        <v>105</v>
      </c>
      <c r="F588" s="3" t="s">
        <v>26</v>
      </c>
      <c r="G588" s="3" t="s">
        <v>27</v>
      </c>
      <c r="H588" s="3" t="s">
        <v>118</v>
      </c>
      <c r="I588" s="6" t="s">
        <v>107</v>
      </c>
      <c r="J588" s="7" t="s">
        <v>108</v>
      </c>
      <c r="K588" s="7">
        <f>(('Grayscale Color'!$H$1082/'Grayscale Color'!$J$1082)*(C588-'Grayscale Color'!$K$1082))+'Grayscale Color'!$I$1082</f>
        <v>53.55556367</v>
      </c>
    </row>
    <row r="589" ht="15.75" customHeight="1">
      <c r="A589" s="5" t="s">
        <v>181</v>
      </c>
      <c r="B589" s="10">
        <v>44351.0</v>
      </c>
      <c r="C589" s="5">
        <v>59.679</v>
      </c>
      <c r="D589" s="5">
        <v>17.695</v>
      </c>
      <c r="E589" s="3" t="s">
        <v>105</v>
      </c>
      <c r="F589" s="3" t="s">
        <v>26</v>
      </c>
      <c r="G589" s="3" t="s">
        <v>27</v>
      </c>
      <c r="H589" s="3" t="s">
        <v>119</v>
      </c>
      <c r="I589" s="6" t="s">
        <v>107</v>
      </c>
      <c r="J589" s="7" t="s">
        <v>108</v>
      </c>
      <c r="K589" s="7">
        <f>(('Grayscale Color'!$H$1082/'Grayscale Color'!$J$1082)*(C589-'Grayscale Color'!$K$1082))+'Grayscale Color'!$I$1082</f>
        <v>53.44898469</v>
      </c>
    </row>
    <row r="590" ht="15.75" customHeight="1">
      <c r="A590" s="5" t="s">
        <v>181</v>
      </c>
      <c r="B590" s="10">
        <v>44351.0</v>
      </c>
      <c r="C590" s="5">
        <v>101.285</v>
      </c>
      <c r="D590" s="5">
        <v>14.625</v>
      </c>
      <c r="E590" s="3" t="s">
        <v>105</v>
      </c>
      <c r="F590" s="3" t="s">
        <v>23</v>
      </c>
      <c r="G590" s="3" t="s">
        <v>68</v>
      </c>
      <c r="H590" s="3" t="s">
        <v>120</v>
      </c>
      <c r="I590" s="6" t="s">
        <v>107</v>
      </c>
      <c r="J590" s="5" t="s">
        <v>121</v>
      </c>
      <c r="K590" s="7">
        <f>(('Grayscale Color'!$H$1102/'Grayscale Color'!$J$1102)*(C590-'Grayscale Color'!$K$1102))+'Grayscale Color'!$I$1102</f>
        <v>89.64943891</v>
      </c>
    </row>
    <row r="591" ht="15.75" customHeight="1">
      <c r="A591" s="5" t="s">
        <v>181</v>
      </c>
      <c r="B591" s="10">
        <v>44351.0</v>
      </c>
      <c r="C591" s="5">
        <v>50.001</v>
      </c>
      <c r="D591" s="5">
        <v>13.635</v>
      </c>
      <c r="E591" s="3" t="s">
        <v>105</v>
      </c>
      <c r="F591" s="3" t="s">
        <v>26</v>
      </c>
      <c r="G591" s="3" t="s">
        <v>27</v>
      </c>
      <c r="H591" s="3" t="s">
        <v>122</v>
      </c>
      <c r="I591" s="6" t="s">
        <v>107</v>
      </c>
      <c r="J591" s="5" t="s">
        <v>121</v>
      </c>
      <c r="K591" s="7">
        <f>(('Grayscale Color'!$H$1102/'Grayscale Color'!$J$1102)*(C591-'Grayscale Color'!$K$1102))+'Grayscale Color'!$I$1102</f>
        <v>47.35651538</v>
      </c>
    </row>
    <row r="592" ht="15.75" customHeight="1">
      <c r="A592" s="5" t="s">
        <v>181</v>
      </c>
      <c r="B592" s="10">
        <v>44351.0</v>
      </c>
      <c r="C592" s="5">
        <v>72.211</v>
      </c>
      <c r="D592" s="5">
        <v>17.477</v>
      </c>
      <c r="E592" s="3" t="s">
        <v>105</v>
      </c>
      <c r="F592" s="3" t="s">
        <v>19</v>
      </c>
      <c r="G592" s="3" t="s">
        <v>31</v>
      </c>
      <c r="H592" s="3" t="s">
        <v>123</v>
      </c>
      <c r="I592" s="6" t="s">
        <v>107</v>
      </c>
      <c r="J592" s="5" t="s">
        <v>121</v>
      </c>
      <c r="K592" s="7">
        <f>(('Grayscale Color'!$H$1102/'Grayscale Color'!$J$1102)*(C592-'Grayscale Color'!$K$1102))+'Grayscale Color'!$I$1102</f>
        <v>65.67267308</v>
      </c>
    </row>
    <row r="593" ht="15.75" customHeight="1">
      <c r="A593" s="5" t="s">
        <v>181</v>
      </c>
      <c r="B593" s="10">
        <v>44351.0</v>
      </c>
      <c r="C593" s="5">
        <v>90.809</v>
      </c>
      <c r="D593" s="5">
        <v>13.858</v>
      </c>
      <c r="E593" s="3" t="s">
        <v>105</v>
      </c>
      <c r="F593" s="3" t="s">
        <v>13</v>
      </c>
      <c r="G593" s="3" t="s">
        <v>57</v>
      </c>
      <c r="H593" s="3" t="s">
        <v>124</v>
      </c>
      <c r="I593" s="6" t="s">
        <v>107</v>
      </c>
      <c r="J593" s="5" t="s">
        <v>121</v>
      </c>
      <c r="K593" s="7">
        <f>(('Grayscale Color'!$H$1102/'Grayscale Color'!$J$1102)*(C593-'Grayscale Color'!$K$1102))+'Grayscale Color'!$I$1102</f>
        <v>81.0100842</v>
      </c>
    </row>
    <row r="594" ht="15.75" customHeight="1">
      <c r="A594" s="5" t="s">
        <v>181</v>
      </c>
      <c r="B594" s="10">
        <v>44351.0</v>
      </c>
      <c r="C594" s="5">
        <v>87.973</v>
      </c>
      <c r="D594" s="5">
        <v>25.142</v>
      </c>
      <c r="E594" s="3" t="s">
        <v>105</v>
      </c>
      <c r="F594" s="3" t="s">
        <v>23</v>
      </c>
      <c r="G594" s="3" t="s">
        <v>68</v>
      </c>
      <c r="H594" s="3" t="s">
        <v>125</v>
      </c>
      <c r="I594" s="6" t="s">
        <v>107</v>
      </c>
      <c r="J594" s="5" t="s">
        <v>121</v>
      </c>
      <c r="K594" s="7">
        <f>(('Grayscale Color'!$H$1102/'Grayscale Color'!$J$1102)*(C594-'Grayscale Color'!$K$1102))+'Grayscale Color'!$I$1102</f>
        <v>78.67128982</v>
      </c>
    </row>
    <row r="595" ht="15.75" customHeight="1">
      <c r="A595" s="5" t="s">
        <v>181</v>
      </c>
      <c r="B595" s="10">
        <v>44351.0</v>
      </c>
      <c r="C595" s="5">
        <v>47.65</v>
      </c>
      <c r="D595" s="5">
        <v>11.316</v>
      </c>
      <c r="E595" s="3" t="s">
        <v>105</v>
      </c>
      <c r="F595" s="3" t="s">
        <v>26</v>
      </c>
      <c r="G595" s="3" t="s">
        <v>55</v>
      </c>
      <c r="H595" s="3" t="s">
        <v>126</v>
      </c>
      <c r="I595" s="6" t="s">
        <v>107</v>
      </c>
      <c r="J595" s="5" t="s">
        <v>121</v>
      </c>
      <c r="K595" s="7">
        <f>(('Grayscale Color'!$H$1102/'Grayscale Color'!$J$1102)*(C595-'Grayscale Color'!$K$1102))+'Grayscale Color'!$I$1102</f>
        <v>45.41769112</v>
      </c>
    </row>
    <row r="596" ht="15.75" customHeight="1">
      <c r="A596" s="5" t="s">
        <v>181</v>
      </c>
      <c r="B596" s="10">
        <v>44351.0</v>
      </c>
      <c r="C596" s="5">
        <v>52.176</v>
      </c>
      <c r="D596" s="5">
        <v>12.971</v>
      </c>
      <c r="E596" s="3" t="s">
        <v>105</v>
      </c>
      <c r="F596" s="3" t="s">
        <v>26</v>
      </c>
      <c r="G596" s="3" t="s">
        <v>55</v>
      </c>
      <c r="H596" s="3" t="s">
        <v>127</v>
      </c>
      <c r="I596" s="6" t="s">
        <v>107</v>
      </c>
      <c r="J596" s="5" t="s">
        <v>121</v>
      </c>
      <c r="K596" s="7">
        <f>(('Grayscale Color'!$H$1102/'Grayscale Color'!$J$1102)*(C596-'Grayscale Color'!$K$1102))+'Grayscale Color'!$I$1102</f>
        <v>49.15019584</v>
      </c>
    </row>
    <row r="597" ht="15.75" customHeight="1">
      <c r="A597" s="5" t="s">
        <v>181</v>
      </c>
      <c r="B597" s="10">
        <v>44351.0</v>
      </c>
      <c r="C597" s="5">
        <v>69.673</v>
      </c>
      <c r="D597" s="5">
        <v>17.971</v>
      </c>
      <c r="E597" s="3" t="s">
        <v>105</v>
      </c>
      <c r="F597" s="3" t="s">
        <v>23</v>
      </c>
      <c r="G597" s="3" t="s">
        <v>40</v>
      </c>
      <c r="H597" s="3" t="s">
        <v>128</v>
      </c>
      <c r="I597" s="6" t="s">
        <v>107</v>
      </c>
      <c r="J597" s="5" t="s">
        <v>121</v>
      </c>
      <c r="K597" s="7">
        <f>(('Grayscale Color'!$H$1102/'Grayscale Color'!$J$1102)*(C597-'Grayscale Color'!$K$1102))+'Grayscale Color'!$I$1102</f>
        <v>63.57963354</v>
      </c>
    </row>
    <row r="598" ht="15.75" customHeight="1">
      <c r="A598" s="5" t="s">
        <v>181</v>
      </c>
      <c r="B598" s="10">
        <v>44351.0</v>
      </c>
      <c r="C598" s="5">
        <v>57.627</v>
      </c>
      <c r="D598" s="5">
        <v>12.814</v>
      </c>
      <c r="E598" s="3" t="s">
        <v>105</v>
      </c>
      <c r="F598" s="3" t="s">
        <v>23</v>
      </c>
      <c r="G598" s="3" t="s">
        <v>51</v>
      </c>
      <c r="H598" s="3" t="s">
        <v>129</v>
      </c>
      <c r="I598" s="6" t="s">
        <v>107</v>
      </c>
      <c r="J598" s="5" t="s">
        <v>121</v>
      </c>
      <c r="K598" s="7">
        <f>(('Grayscale Color'!$H$1102/'Grayscale Color'!$J$1102)*(C598-'Grayscale Color'!$K$1102))+'Grayscale Color'!$I$1102</f>
        <v>53.64553018</v>
      </c>
    </row>
    <row r="599" ht="15.75" customHeight="1">
      <c r="A599" s="5" t="s">
        <v>181</v>
      </c>
      <c r="B599" s="10">
        <v>44351.0</v>
      </c>
      <c r="C599" s="5">
        <v>48.028</v>
      </c>
      <c r="D599" s="5">
        <v>14.772</v>
      </c>
      <c r="E599" s="3" t="s">
        <v>105</v>
      </c>
      <c r="F599" s="3" t="s">
        <v>19</v>
      </c>
      <c r="G599" s="3" t="s">
        <v>38</v>
      </c>
      <c r="H599" s="3" t="s">
        <v>130</v>
      </c>
      <c r="I599" s="6" t="s">
        <v>107</v>
      </c>
      <c r="J599" s="5" t="s">
        <v>121</v>
      </c>
      <c r="K599" s="7">
        <f>(('Grayscale Color'!$H$1102/'Grayscale Color'!$J$1102)*(C599-'Grayscale Color'!$K$1102))+'Grayscale Color'!$I$1102</f>
        <v>45.72942042</v>
      </c>
    </row>
    <row r="600" ht="15.75" customHeight="1">
      <c r="A600" s="5" t="s">
        <v>181</v>
      </c>
      <c r="B600" s="10">
        <v>44351.0</v>
      </c>
      <c r="C600" s="5">
        <v>66.23</v>
      </c>
      <c r="D600" s="5">
        <v>17.659</v>
      </c>
      <c r="E600" s="3" t="s">
        <v>105</v>
      </c>
      <c r="F600" s="3" t="s">
        <v>19</v>
      </c>
      <c r="G600" s="3" t="s">
        <v>53</v>
      </c>
      <c r="H600" s="3" t="s">
        <v>131</v>
      </c>
      <c r="I600" s="6" t="s">
        <v>107</v>
      </c>
      <c r="J600" s="5" t="s">
        <v>121</v>
      </c>
      <c r="K600" s="7">
        <f>(('Grayscale Color'!$H$1102/'Grayscale Color'!$J$1102)*(C600-'Grayscale Color'!$K$1102))+'Grayscale Color'!$I$1102</f>
        <v>60.74025799</v>
      </c>
    </row>
    <row r="601" ht="15.75" customHeight="1">
      <c r="A601" s="5" t="s">
        <v>181</v>
      </c>
      <c r="B601" s="10">
        <v>44351.0</v>
      </c>
      <c r="C601" s="5">
        <v>77.157</v>
      </c>
      <c r="D601" s="5">
        <v>14.147</v>
      </c>
      <c r="E601" s="3" t="s">
        <v>105</v>
      </c>
      <c r="F601" s="3" t="s">
        <v>13</v>
      </c>
      <c r="G601" s="3" t="s">
        <v>14</v>
      </c>
      <c r="H601" s="3" t="s">
        <v>132</v>
      </c>
      <c r="I601" s="6" t="s">
        <v>107</v>
      </c>
      <c r="J601" s="5" t="s">
        <v>121</v>
      </c>
      <c r="K601" s="7">
        <f>(('Grayscale Color'!$H$1102/'Grayscale Color'!$J$1102)*(C601-'Grayscale Color'!$K$1102))+'Grayscale Color'!$I$1102</f>
        <v>69.75154368</v>
      </c>
    </row>
    <row r="602" ht="15.75" customHeight="1">
      <c r="A602" s="5" t="s">
        <v>181</v>
      </c>
      <c r="B602" s="10">
        <v>44351.0</v>
      </c>
      <c r="C602" s="5">
        <v>103.962</v>
      </c>
      <c r="D602" s="5">
        <v>10.875</v>
      </c>
      <c r="E602" s="3" t="s">
        <v>105</v>
      </c>
      <c r="F602" s="3" t="s">
        <v>13</v>
      </c>
      <c r="G602" s="3" t="s">
        <v>49</v>
      </c>
      <c r="H602" s="3" t="s">
        <v>133</v>
      </c>
      <c r="I602" s="6" t="s">
        <v>107</v>
      </c>
      <c r="J602" s="5" t="s">
        <v>134</v>
      </c>
      <c r="K602" s="7">
        <f>(('Grayscale Color'!$H$1122/'Grayscale Color'!$J$1122)*(C602-'Grayscale Color'!$K$1122))+'Grayscale Color'!$I$1122</f>
        <v>84.05921923</v>
      </c>
    </row>
    <row r="603" ht="15.75" customHeight="1">
      <c r="A603" s="5" t="s">
        <v>181</v>
      </c>
      <c r="B603" s="10">
        <v>44351.0</v>
      </c>
      <c r="C603" s="5">
        <v>128.111</v>
      </c>
      <c r="D603" s="5">
        <v>14.12</v>
      </c>
      <c r="E603" s="3" t="s">
        <v>105</v>
      </c>
      <c r="F603" s="3" t="s">
        <v>23</v>
      </c>
      <c r="G603" s="3" t="s">
        <v>24</v>
      </c>
      <c r="H603" s="3" t="s">
        <v>135</v>
      </c>
      <c r="I603" s="6" t="s">
        <v>107</v>
      </c>
      <c r="J603" s="5" t="s">
        <v>134</v>
      </c>
      <c r="K603" s="7">
        <f>(('Grayscale Color'!$H$1122/'Grayscale Color'!$J$1122)*(C603-'Grayscale Color'!$K$1122))+'Grayscale Color'!$I$1122</f>
        <v>103.1160434</v>
      </c>
    </row>
    <row r="604" ht="15.75" customHeight="1">
      <c r="A604" s="5" t="s">
        <v>181</v>
      </c>
      <c r="B604" s="10">
        <v>44351.0</v>
      </c>
      <c r="C604" s="5">
        <v>75.199</v>
      </c>
      <c r="D604" s="5">
        <v>16.612</v>
      </c>
      <c r="E604" s="3" t="s">
        <v>105</v>
      </c>
      <c r="F604" s="3" t="s">
        <v>26</v>
      </c>
      <c r="G604" s="3" t="s">
        <v>29</v>
      </c>
      <c r="H604" s="3" t="s">
        <v>136</v>
      </c>
      <c r="I604" s="6" t="s">
        <v>107</v>
      </c>
      <c r="J604" s="5" t="s">
        <v>134</v>
      </c>
      <c r="K604" s="7">
        <f>(('Grayscale Color'!$H$1122/'Grayscale Color'!$J$1122)*(C604-'Grayscale Color'!$K$1122))+'Grayscale Color'!$I$1122</f>
        <v>61.36132559</v>
      </c>
    </row>
    <row r="605" ht="15.75" customHeight="1">
      <c r="A605" s="5" t="s">
        <v>181</v>
      </c>
      <c r="B605" s="10">
        <v>44351.0</v>
      </c>
      <c r="C605" s="5">
        <v>77.083</v>
      </c>
      <c r="D605" s="5">
        <v>17.545</v>
      </c>
      <c r="E605" s="3" t="s">
        <v>105</v>
      </c>
      <c r="F605" s="3" t="s">
        <v>19</v>
      </c>
      <c r="G605" s="3" t="s">
        <v>20</v>
      </c>
      <c r="H605" s="3" t="s">
        <v>137</v>
      </c>
      <c r="I605" s="6" t="s">
        <v>107</v>
      </c>
      <c r="J605" s="5" t="s">
        <v>134</v>
      </c>
      <c r="K605" s="7">
        <f>(('Grayscale Color'!$H$1122/'Grayscale Color'!$J$1122)*(C605-'Grayscale Color'!$K$1122))+'Grayscale Color'!$I$1122</f>
        <v>62.84805617</v>
      </c>
    </row>
    <row r="606" ht="15.75" customHeight="1">
      <c r="A606" s="5" t="s">
        <v>181</v>
      </c>
      <c r="B606" s="10">
        <v>44351.0</v>
      </c>
      <c r="C606" s="5">
        <v>71.233</v>
      </c>
      <c r="D606" s="5">
        <v>11.576</v>
      </c>
      <c r="E606" s="3" t="s">
        <v>105</v>
      </c>
      <c r="F606" s="3" t="s">
        <v>19</v>
      </c>
      <c r="G606" s="3" t="s">
        <v>31</v>
      </c>
      <c r="H606" s="3" t="s">
        <v>138</v>
      </c>
      <c r="I606" s="6" t="s">
        <v>107</v>
      </c>
      <c r="J606" s="5" t="s">
        <v>134</v>
      </c>
      <c r="K606" s="7">
        <f>(('Grayscale Color'!$H$1122/'Grayscale Color'!$J$1122)*(C606-'Grayscale Color'!$K$1122))+'Grayscale Color'!$I$1122</f>
        <v>58.23161568</v>
      </c>
    </row>
    <row r="607" ht="15.75" customHeight="1">
      <c r="A607" s="5" t="s">
        <v>181</v>
      </c>
      <c r="B607" s="10">
        <v>44351.0</v>
      </c>
      <c r="C607" s="5">
        <v>108.35</v>
      </c>
      <c r="D607" s="5">
        <v>10.088</v>
      </c>
      <c r="E607" s="3" t="s">
        <v>105</v>
      </c>
      <c r="F607" s="3" t="s">
        <v>13</v>
      </c>
      <c r="G607" s="3" t="s">
        <v>34</v>
      </c>
      <c r="H607" s="3" t="s">
        <v>139</v>
      </c>
      <c r="I607" s="6" t="s">
        <v>107</v>
      </c>
      <c r="J607" s="5" t="s">
        <v>134</v>
      </c>
      <c r="K607" s="7">
        <f>(('Grayscale Color'!$H$1122/'Grayscale Color'!$J$1122)*(C607-'Grayscale Color'!$K$1122))+'Grayscale Color'!$I$1122</f>
        <v>87.52194416</v>
      </c>
    </row>
    <row r="608" ht="15.75" customHeight="1">
      <c r="A608" s="5" t="s">
        <v>181</v>
      </c>
      <c r="B608" s="10">
        <v>44351.0</v>
      </c>
      <c r="C608" s="5">
        <v>85.598</v>
      </c>
      <c r="D608" s="5">
        <v>14.806</v>
      </c>
      <c r="E608" s="3" t="s">
        <v>105</v>
      </c>
      <c r="F608" s="3" t="s">
        <v>23</v>
      </c>
      <c r="G608" s="3" t="s">
        <v>68</v>
      </c>
      <c r="H608" s="3" t="s">
        <v>140</v>
      </c>
      <c r="I608" s="6" t="s">
        <v>107</v>
      </c>
      <c r="J608" s="5" t="s">
        <v>134</v>
      </c>
      <c r="K608" s="7">
        <f>(('Grayscale Color'!$H$1122/'Grayscale Color'!$J$1122)*(C608-'Grayscale Color'!$K$1122))+'Grayscale Color'!$I$1122</f>
        <v>69.56754177</v>
      </c>
    </row>
    <row r="609" ht="15.75" customHeight="1">
      <c r="A609" s="5" t="s">
        <v>181</v>
      </c>
      <c r="B609" s="10">
        <v>44351.0</v>
      </c>
      <c r="C609" s="5">
        <v>51.198</v>
      </c>
      <c r="D609" s="5">
        <v>15.691</v>
      </c>
      <c r="E609" s="3" t="s">
        <v>105</v>
      </c>
      <c r="F609" s="3" t="s">
        <v>26</v>
      </c>
      <c r="G609" s="3" t="s">
        <v>55</v>
      </c>
      <c r="H609" s="3" t="s">
        <v>141</v>
      </c>
      <c r="I609" s="6" t="s">
        <v>107</v>
      </c>
      <c r="J609" s="5" t="s">
        <v>134</v>
      </c>
      <c r="K609" s="7">
        <f>(('Grayscale Color'!$H$1122/'Grayscale Color'!$J$1122)*(C609-'Grayscale Color'!$K$1122))+'Grayscale Color'!$I$1122</f>
        <v>42.42129342</v>
      </c>
    </row>
    <row r="610" ht="15.75" customHeight="1">
      <c r="A610" s="5" t="s">
        <v>181</v>
      </c>
      <c r="B610" s="10">
        <v>44351.0</v>
      </c>
      <c r="C610" s="5">
        <v>56.715</v>
      </c>
      <c r="D610" s="5">
        <v>15.636</v>
      </c>
      <c r="E610" s="3" t="s">
        <v>105</v>
      </c>
      <c r="F610" s="3" t="s">
        <v>26</v>
      </c>
      <c r="G610" s="3" t="s">
        <v>29</v>
      </c>
      <c r="H610" s="3" t="s">
        <v>142</v>
      </c>
      <c r="I610" s="6" t="s">
        <v>143</v>
      </c>
      <c r="J610" s="7" t="s">
        <v>144</v>
      </c>
      <c r="K610" s="7">
        <f>(('Grayscale Color'!$H$1142/'Grayscale Color'!$J$1142)*(C610-'Grayscale Color'!$K$1142))+'Grayscale Color'!$I$1142</f>
        <v>51.60927796</v>
      </c>
    </row>
    <row r="611" ht="15.75" customHeight="1">
      <c r="A611" s="5" t="s">
        <v>181</v>
      </c>
      <c r="B611" s="10">
        <v>44351.0</v>
      </c>
      <c r="C611" s="5">
        <v>115.028</v>
      </c>
      <c r="D611" s="5">
        <v>15.916</v>
      </c>
      <c r="E611" s="3" t="s">
        <v>105</v>
      </c>
      <c r="F611" s="3" t="s">
        <v>13</v>
      </c>
      <c r="G611" s="3" t="s">
        <v>49</v>
      </c>
      <c r="H611" s="3" t="s">
        <v>145</v>
      </c>
      <c r="I611" s="6" t="s">
        <v>143</v>
      </c>
      <c r="J611" s="7" t="s">
        <v>144</v>
      </c>
      <c r="K611" s="7">
        <f>(('Grayscale Color'!$H$1142/'Grayscale Color'!$J$1142)*(C611-'Grayscale Color'!$K$1142))+'Grayscale Color'!$I$1142</f>
        <v>97.06966079</v>
      </c>
    </row>
    <row r="612" ht="15.75" customHeight="1">
      <c r="A612" s="5" t="s">
        <v>181</v>
      </c>
      <c r="B612" s="10">
        <v>44351.0</v>
      </c>
      <c r="C612" s="5">
        <v>56.493</v>
      </c>
      <c r="D612" s="5">
        <v>13.215</v>
      </c>
      <c r="E612" s="3" t="s">
        <v>105</v>
      </c>
      <c r="F612" s="3" t="s">
        <v>26</v>
      </c>
      <c r="G612" s="3" t="s">
        <v>36</v>
      </c>
      <c r="H612" s="3" t="s">
        <v>146</v>
      </c>
      <c r="I612" s="6" t="s">
        <v>143</v>
      </c>
      <c r="J612" s="7" t="s">
        <v>144</v>
      </c>
      <c r="K612" s="7">
        <f>(('Grayscale Color'!$H$1142/'Grayscale Color'!$J$1142)*(C612-'Grayscale Color'!$K$1142))+'Grayscale Color'!$I$1142</f>
        <v>51.43620841</v>
      </c>
    </row>
    <row r="613" ht="15.75" customHeight="1">
      <c r="A613" s="5" t="s">
        <v>181</v>
      </c>
      <c r="B613" s="10">
        <v>44351.0</v>
      </c>
      <c r="C613" s="5">
        <v>69.481</v>
      </c>
      <c r="D613" s="5">
        <v>17.516</v>
      </c>
      <c r="E613" s="3" t="s">
        <v>105</v>
      </c>
      <c r="F613" s="3" t="s">
        <v>23</v>
      </c>
      <c r="G613" s="3" t="s">
        <v>68</v>
      </c>
      <c r="H613" s="3" t="s">
        <v>147</v>
      </c>
      <c r="I613" s="6" t="s">
        <v>143</v>
      </c>
      <c r="J613" s="7" t="s">
        <v>144</v>
      </c>
      <c r="K613" s="7">
        <f>(('Grayscale Color'!$H$1142/'Grayscale Color'!$J$1142)*(C613-'Grayscale Color'!$K$1142))+'Grayscale Color'!$I$1142</f>
        <v>61.56155699</v>
      </c>
    </row>
    <row r="614" ht="15.75" customHeight="1">
      <c r="A614" s="5" t="s">
        <v>181</v>
      </c>
      <c r="B614" s="10">
        <v>44351.0</v>
      </c>
      <c r="C614" s="5">
        <v>113.193</v>
      </c>
      <c r="D614" s="5">
        <v>29.756</v>
      </c>
      <c r="E614" s="3" t="s">
        <v>105</v>
      </c>
      <c r="F614" s="3" t="s">
        <v>23</v>
      </c>
      <c r="G614" s="3" t="s">
        <v>24</v>
      </c>
      <c r="H614" s="3" t="s">
        <v>148</v>
      </c>
      <c r="I614" s="6" t="s">
        <v>143</v>
      </c>
      <c r="J614" s="7" t="s">
        <v>144</v>
      </c>
      <c r="K614" s="7">
        <f>(('Grayscale Color'!$H$1142/'Grayscale Color'!$J$1142)*(C614-'Grayscale Color'!$K$1142))+'Grayscale Color'!$I$1142</f>
        <v>95.63910839</v>
      </c>
    </row>
    <row r="615" ht="15.75" customHeight="1">
      <c r="A615" s="5" t="s">
        <v>181</v>
      </c>
      <c r="B615" s="10">
        <v>44351.0</v>
      </c>
      <c r="C615" s="5">
        <v>121.44</v>
      </c>
      <c r="D615" s="5">
        <v>13.538</v>
      </c>
      <c r="E615" s="3" t="s">
        <v>105</v>
      </c>
      <c r="F615" s="3" t="s">
        <v>13</v>
      </c>
      <c r="G615" s="3" t="s">
        <v>57</v>
      </c>
      <c r="H615" s="3" t="s">
        <v>149</v>
      </c>
      <c r="I615" s="6" t="s">
        <v>143</v>
      </c>
      <c r="J615" s="7" t="s">
        <v>144</v>
      </c>
      <c r="K615" s="7">
        <f>(('Grayscale Color'!$H$1142/'Grayscale Color'!$J$1142)*(C615-'Grayscale Color'!$K$1142))+'Grayscale Color'!$I$1142</f>
        <v>102.0684085</v>
      </c>
    </row>
    <row r="616" ht="15.75" customHeight="1">
      <c r="A616" s="5" t="s">
        <v>181</v>
      </c>
      <c r="B616" s="10">
        <v>44351.0</v>
      </c>
      <c r="C616" s="5">
        <v>76.754</v>
      </c>
      <c r="D616" s="5">
        <v>12.963</v>
      </c>
      <c r="E616" s="3" t="s">
        <v>105</v>
      </c>
      <c r="F616" s="3" t="s">
        <v>19</v>
      </c>
      <c r="G616" s="3" t="s">
        <v>20</v>
      </c>
      <c r="H616" s="3" t="s">
        <v>150</v>
      </c>
      <c r="I616" s="6" t="s">
        <v>143</v>
      </c>
      <c r="J616" s="7" t="s">
        <v>144</v>
      </c>
      <c r="K616" s="7">
        <f>(('Grayscale Color'!$H$1142/'Grayscale Color'!$J$1142)*(C616-'Grayscale Color'!$K$1142))+'Grayscale Color'!$I$1142</f>
        <v>67.23153392</v>
      </c>
    </row>
    <row r="617" ht="15.75" customHeight="1">
      <c r="A617" s="5" t="s">
        <v>181</v>
      </c>
      <c r="B617" s="10">
        <v>44351.0</v>
      </c>
      <c r="C617" s="5">
        <v>119.157</v>
      </c>
      <c r="D617" s="5">
        <v>20.931</v>
      </c>
      <c r="E617" s="3" t="s">
        <v>105</v>
      </c>
      <c r="F617" s="3" t="s">
        <v>23</v>
      </c>
      <c r="G617" s="3" t="s">
        <v>68</v>
      </c>
      <c r="H617" s="3" t="s">
        <v>151</v>
      </c>
      <c r="I617" s="6" t="s">
        <v>143</v>
      </c>
      <c r="J617" s="7" t="s">
        <v>144</v>
      </c>
      <c r="K617" s="7">
        <f>(('Grayscale Color'!$H$1142/'Grayscale Color'!$J$1142)*(C617-'Grayscale Color'!$K$1142))+'Grayscale Color'!$I$1142</f>
        <v>100.2885986</v>
      </c>
    </row>
    <row r="618" ht="15.75" customHeight="1">
      <c r="A618" s="5" t="s">
        <v>181</v>
      </c>
      <c r="B618" s="10">
        <v>44351.0</v>
      </c>
      <c r="C618" s="5">
        <v>80.188</v>
      </c>
      <c r="D618" s="5">
        <v>20.809</v>
      </c>
      <c r="E618" s="3" t="s">
        <v>105</v>
      </c>
      <c r="F618" s="3" t="s">
        <v>19</v>
      </c>
      <c r="G618" s="3" t="s">
        <v>53</v>
      </c>
      <c r="H618" s="3" t="s">
        <v>152</v>
      </c>
      <c r="I618" s="6" t="s">
        <v>143</v>
      </c>
      <c r="J618" s="7" t="s">
        <v>144</v>
      </c>
      <c r="K618" s="7">
        <f>(('Grayscale Color'!$H$1142/'Grayscale Color'!$J$1142)*(C618-'Grayscale Color'!$K$1142))+'Grayscale Color'!$I$1142</f>
        <v>69.90865488</v>
      </c>
    </row>
    <row r="619" ht="15.75" customHeight="1">
      <c r="A619" s="5" t="s">
        <v>181</v>
      </c>
      <c r="B619" s="10">
        <v>44351.0</v>
      </c>
      <c r="C619" s="5">
        <v>100.653</v>
      </c>
      <c r="D619" s="5">
        <v>16.921</v>
      </c>
      <c r="E619" s="3" t="s">
        <v>105</v>
      </c>
      <c r="F619" s="3" t="s">
        <v>23</v>
      </c>
      <c r="G619" s="3" t="s">
        <v>24</v>
      </c>
      <c r="H619" s="3" t="s">
        <v>153</v>
      </c>
      <c r="I619" s="6" t="s">
        <v>143</v>
      </c>
      <c r="J619" s="7" t="s">
        <v>144</v>
      </c>
      <c r="K619" s="7">
        <f>(('Grayscale Color'!$H$1142/'Grayscale Color'!$J$1142)*(C619-'Grayscale Color'!$K$1142))+'Grayscale Color'!$I$1142</f>
        <v>85.86301728</v>
      </c>
    </row>
    <row r="620" ht="15.75" customHeight="1">
      <c r="A620" s="5" t="s">
        <v>181</v>
      </c>
      <c r="B620" s="10">
        <v>44351.0</v>
      </c>
      <c r="C620" s="5">
        <v>100.508</v>
      </c>
      <c r="D620" s="5">
        <v>21.102</v>
      </c>
      <c r="E620" s="3" t="s">
        <v>105</v>
      </c>
      <c r="F620" s="3" t="s">
        <v>13</v>
      </c>
      <c r="G620" s="3" t="s">
        <v>49</v>
      </c>
      <c r="H620" s="3" t="s">
        <v>154</v>
      </c>
      <c r="I620" s="6" t="s">
        <v>143</v>
      </c>
      <c r="J620" s="7" t="s">
        <v>144</v>
      </c>
      <c r="K620" s="7">
        <f>(('Grayscale Color'!$H$1142/'Grayscale Color'!$J$1142)*(C620-'Grayscale Color'!$K$1142))+'Grayscale Color'!$I$1142</f>
        <v>85.74997635</v>
      </c>
    </row>
    <row r="621" ht="15.75" customHeight="1">
      <c r="A621" s="5" t="s">
        <v>181</v>
      </c>
      <c r="B621" s="10">
        <v>44351.0</v>
      </c>
      <c r="C621" s="5">
        <v>120.844</v>
      </c>
      <c r="D621" s="5">
        <v>19.235</v>
      </c>
      <c r="E621" s="3" t="s">
        <v>105</v>
      </c>
      <c r="F621" s="3" t="s">
        <v>23</v>
      </c>
      <c r="G621" s="3" t="s">
        <v>51</v>
      </c>
      <c r="H621" s="3" t="s">
        <v>155</v>
      </c>
      <c r="I621" s="6" t="s">
        <v>143</v>
      </c>
      <c r="J621" s="7" t="s">
        <v>144</v>
      </c>
      <c r="K621" s="7">
        <f>(('Grayscale Color'!$H$1142/'Grayscale Color'!$J$1142)*(C621-'Grayscale Color'!$K$1142))+'Grayscale Color'!$I$1142</f>
        <v>101.6037713</v>
      </c>
    </row>
    <row r="622" ht="15.75" customHeight="1">
      <c r="A622" s="5" t="s">
        <v>181</v>
      </c>
      <c r="B622" s="10">
        <v>44351.0</v>
      </c>
      <c r="C622" s="5">
        <v>62.161</v>
      </c>
      <c r="D622" s="5">
        <v>15.395</v>
      </c>
      <c r="E622" s="3" t="s">
        <v>105</v>
      </c>
      <c r="F622" s="3" t="s">
        <v>26</v>
      </c>
      <c r="G622" s="3" t="s">
        <v>27</v>
      </c>
      <c r="H622" s="3" t="s">
        <v>156</v>
      </c>
      <c r="I622" s="6" t="s">
        <v>143</v>
      </c>
      <c r="J622" s="5" t="s">
        <v>157</v>
      </c>
      <c r="K622" s="7">
        <f>(('Grayscale Color'!$H$1162/'Grayscale Color'!$J$1162)*(C622-'Grayscale Color'!$K$1162))+'Grayscale Color'!$I$1162</f>
        <v>44.65887401</v>
      </c>
    </row>
    <row r="623" ht="15.75" customHeight="1">
      <c r="A623" s="5" t="s">
        <v>181</v>
      </c>
      <c r="B623" s="10">
        <v>44351.0</v>
      </c>
      <c r="C623" s="5">
        <v>96.27</v>
      </c>
      <c r="D623" s="5">
        <v>37.911</v>
      </c>
      <c r="E623" s="3" t="s">
        <v>105</v>
      </c>
      <c r="F623" s="3" t="s">
        <v>19</v>
      </c>
      <c r="G623" s="3" t="s">
        <v>53</v>
      </c>
      <c r="H623" s="3" t="s">
        <v>158</v>
      </c>
      <c r="I623" s="6" t="s">
        <v>143</v>
      </c>
      <c r="J623" s="5" t="s">
        <v>157</v>
      </c>
      <c r="K623" s="7">
        <f>(('Grayscale Color'!$H$1162/'Grayscale Color'!$J$1162)*(C623-'Grayscale Color'!$K$1162))+'Grayscale Color'!$I$1162</f>
        <v>66.40908092</v>
      </c>
    </row>
    <row r="624" ht="15.75" customHeight="1">
      <c r="A624" s="5" t="s">
        <v>181</v>
      </c>
      <c r="B624" s="10">
        <v>44351.0</v>
      </c>
      <c r="C624" s="5">
        <v>116.813</v>
      </c>
      <c r="D624" s="5">
        <v>22.323</v>
      </c>
      <c r="E624" s="3" t="s">
        <v>105</v>
      </c>
      <c r="F624" s="3" t="s">
        <v>23</v>
      </c>
      <c r="G624" s="3" t="s">
        <v>24</v>
      </c>
      <c r="H624" s="3" t="s">
        <v>159</v>
      </c>
      <c r="I624" s="6" t="s">
        <v>143</v>
      </c>
      <c r="J624" s="5" t="s">
        <v>157</v>
      </c>
      <c r="K624" s="7">
        <f>(('Grayscale Color'!$H$1162/'Grayscale Color'!$J$1162)*(C624-'Grayscale Color'!$K$1162))+'Grayscale Color'!$I$1162</f>
        <v>79.50868807</v>
      </c>
    </row>
    <row r="625" ht="15.75" customHeight="1">
      <c r="A625" s="5" t="s">
        <v>181</v>
      </c>
      <c r="B625" s="10">
        <v>44351.0</v>
      </c>
      <c r="C625" s="5">
        <v>132.238</v>
      </c>
      <c r="D625" s="5">
        <v>20.569</v>
      </c>
      <c r="E625" s="3" t="s">
        <v>105</v>
      </c>
      <c r="F625" s="3" t="s">
        <v>13</v>
      </c>
      <c r="G625" s="3" t="s">
        <v>49</v>
      </c>
      <c r="H625" s="3" t="s">
        <v>160</v>
      </c>
      <c r="I625" s="6" t="s">
        <v>143</v>
      </c>
      <c r="J625" s="5" t="s">
        <v>157</v>
      </c>
      <c r="K625" s="7">
        <f>(('Grayscale Color'!$H$1162/'Grayscale Color'!$J$1162)*(C625-'Grayscale Color'!$K$1162))+'Grayscale Color'!$I$1162</f>
        <v>89.34471204</v>
      </c>
    </row>
    <row r="626" ht="15.75" customHeight="1">
      <c r="A626" s="5" t="s">
        <v>181</v>
      </c>
      <c r="B626" s="10">
        <v>44351.0</v>
      </c>
      <c r="C626" s="5">
        <v>62.32</v>
      </c>
      <c r="D626" s="5">
        <v>17.083</v>
      </c>
      <c r="E626" s="3" t="s">
        <v>105</v>
      </c>
      <c r="F626" s="3" t="s">
        <v>26</v>
      </c>
      <c r="G626" s="3" t="s">
        <v>55</v>
      </c>
      <c r="H626" s="3" t="s">
        <v>161</v>
      </c>
      <c r="I626" s="6" t="s">
        <v>143</v>
      </c>
      <c r="J626" s="5" t="s">
        <v>157</v>
      </c>
      <c r="K626" s="7">
        <f>(('Grayscale Color'!$H$1162/'Grayscale Color'!$J$1162)*(C626-'Grayscale Color'!$K$1162))+'Grayscale Color'!$I$1162</f>
        <v>44.76026317</v>
      </c>
    </row>
    <row r="627" ht="15.75" customHeight="1">
      <c r="A627" s="5" t="s">
        <v>181</v>
      </c>
      <c r="B627" s="10">
        <v>44351.0</v>
      </c>
      <c r="C627" s="5">
        <v>113.633</v>
      </c>
      <c r="D627" s="5">
        <v>14.42</v>
      </c>
      <c r="E627" s="3" t="s">
        <v>105</v>
      </c>
      <c r="F627" s="3" t="s">
        <v>13</v>
      </c>
      <c r="G627" s="3" t="s">
        <v>49</v>
      </c>
      <c r="H627" s="3" t="s">
        <v>162</v>
      </c>
      <c r="I627" s="6" t="s">
        <v>143</v>
      </c>
      <c r="J627" s="5" t="s">
        <v>157</v>
      </c>
      <c r="K627" s="7">
        <f>(('Grayscale Color'!$H$1162/'Grayscale Color'!$J$1162)*(C627-'Grayscale Color'!$K$1162))+'Grayscale Color'!$I$1162</f>
        <v>77.48090485</v>
      </c>
    </row>
    <row r="628" ht="15.75" customHeight="1">
      <c r="A628" s="5" t="s">
        <v>181</v>
      </c>
      <c r="B628" s="10">
        <v>44351.0</v>
      </c>
      <c r="C628" s="5">
        <v>111.968</v>
      </c>
      <c r="D628" s="5">
        <v>10.609</v>
      </c>
      <c r="E628" s="3" t="s">
        <v>105</v>
      </c>
      <c r="F628" s="3" t="s">
        <v>13</v>
      </c>
      <c r="G628" s="3" t="s">
        <v>34</v>
      </c>
      <c r="H628" s="3" t="s">
        <v>163</v>
      </c>
      <c r="I628" s="6" t="s">
        <v>143</v>
      </c>
      <c r="J628" s="5" t="s">
        <v>157</v>
      </c>
      <c r="K628" s="7">
        <f>(('Grayscale Color'!$H$1162/'Grayscale Color'!$J$1162)*(C628-'Grayscale Color'!$K$1162))+'Grayscale Color'!$I$1162</f>
        <v>76.41918816</v>
      </c>
    </row>
    <row r="629" ht="15.75" customHeight="1">
      <c r="A629" s="5" t="s">
        <v>181</v>
      </c>
      <c r="B629" s="10">
        <v>44351.0</v>
      </c>
      <c r="C629" s="5">
        <v>42.765</v>
      </c>
      <c r="D629" s="5">
        <v>15.5</v>
      </c>
      <c r="E629" s="3" t="s">
        <v>105</v>
      </c>
      <c r="F629" s="3" t="s">
        <v>26</v>
      </c>
      <c r="G629" s="3" t="s">
        <v>29</v>
      </c>
      <c r="H629" s="3" t="s">
        <v>164</v>
      </c>
      <c r="I629" s="6" t="s">
        <v>143</v>
      </c>
      <c r="J629" s="5" t="s">
        <v>157</v>
      </c>
      <c r="K629" s="7">
        <f>(('Grayscale Color'!$H$1162/'Grayscale Color'!$J$1162)*(C629-'Grayscale Color'!$K$1162))+'Grayscale Color'!$I$1162</f>
        <v>32.29067168</v>
      </c>
    </row>
    <row r="630" ht="15.75" customHeight="1">
      <c r="A630" s="5" t="s">
        <v>181</v>
      </c>
      <c r="B630" s="10">
        <v>44351.0</v>
      </c>
      <c r="C630" s="5">
        <v>60.158</v>
      </c>
      <c r="D630" s="5">
        <v>17.708</v>
      </c>
      <c r="E630" s="3" t="s">
        <v>105</v>
      </c>
      <c r="F630" s="3" t="s">
        <v>19</v>
      </c>
      <c r="G630" s="3" t="s">
        <v>31</v>
      </c>
      <c r="H630" s="3" t="s">
        <v>165</v>
      </c>
      <c r="I630" s="6" t="s">
        <v>143</v>
      </c>
      <c r="J630" s="5" t="s">
        <v>157</v>
      </c>
      <c r="K630" s="7">
        <f>(('Grayscale Color'!$H$1162/'Grayscale Color'!$J$1162)*(C630-'Grayscale Color'!$K$1162))+'Grayscale Color'!$I$1162</f>
        <v>43.38162564</v>
      </c>
    </row>
    <row r="631" ht="15.75" customHeight="1">
      <c r="A631" s="5" t="s">
        <v>181</v>
      </c>
      <c r="B631" s="10">
        <v>44351.0</v>
      </c>
      <c r="C631" s="5">
        <v>71.86</v>
      </c>
      <c r="D631" s="5">
        <v>22.051</v>
      </c>
      <c r="E631" s="3" t="s">
        <v>105</v>
      </c>
      <c r="F631" s="3" t="s">
        <v>19</v>
      </c>
      <c r="G631" s="3" t="s">
        <v>31</v>
      </c>
      <c r="H631" s="3" t="s">
        <v>166</v>
      </c>
      <c r="I631" s="6" t="s">
        <v>143</v>
      </c>
      <c r="J631" s="5" t="s">
        <v>157</v>
      </c>
      <c r="K631" s="7">
        <f>(('Grayscale Color'!$H$1162/'Grayscale Color'!$J$1162)*(C631-'Grayscale Color'!$K$1162))+'Grayscale Color'!$I$1162</f>
        <v>50.84361284</v>
      </c>
    </row>
    <row r="632" ht="15.75" customHeight="1">
      <c r="A632" s="5" t="s">
        <v>181</v>
      </c>
      <c r="B632" s="10">
        <v>44351.0</v>
      </c>
      <c r="C632" s="5">
        <v>94.319</v>
      </c>
      <c r="D632" s="5">
        <v>18.455</v>
      </c>
      <c r="E632" s="3" t="s">
        <v>105</v>
      </c>
      <c r="F632" s="3" t="s">
        <v>23</v>
      </c>
      <c r="G632" s="3" t="s">
        <v>24</v>
      </c>
      <c r="H632" s="3" t="s">
        <v>167</v>
      </c>
      <c r="I632" s="6" t="s">
        <v>143</v>
      </c>
      <c r="J632" s="5" t="s">
        <v>157</v>
      </c>
      <c r="K632" s="7">
        <f>(('Grayscale Color'!$H$1162/'Grayscale Color'!$J$1162)*(C632-'Grayscale Color'!$K$1162))+'Grayscale Color'!$I$1162</f>
        <v>65.16499127</v>
      </c>
    </row>
    <row r="633" ht="15.75" customHeight="1">
      <c r="A633" s="5" t="s">
        <v>181</v>
      </c>
      <c r="B633" s="10">
        <v>44351.0</v>
      </c>
      <c r="C633" s="5">
        <v>40.485</v>
      </c>
      <c r="D633" s="5">
        <v>16.589</v>
      </c>
      <c r="E633" s="3" t="s">
        <v>105</v>
      </c>
      <c r="F633" s="3" t="s">
        <v>26</v>
      </c>
      <c r="G633" s="3" t="s">
        <v>36</v>
      </c>
      <c r="H633" s="3" t="s">
        <v>168</v>
      </c>
      <c r="I633" s="6" t="s">
        <v>143</v>
      </c>
      <c r="J633" s="5" t="s">
        <v>157</v>
      </c>
      <c r="K633" s="7">
        <f>(('Grayscale Color'!$H$1162/'Grayscale Color'!$J$1162)*(C633-'Grayscale Color'!$K$1162))+'Grayscale Color'!$I$1162</f>
        <v>30.83678937</v>
      </c>
    </row>
    <row r="634" ht="15.75" customHeight="1">
      <c r="A634" s="5" t="s">
        <v>181</v>
      </c>
      <c r="B634" s="10">
        <v>44351.0</v>
      </c>
      <c r="C634" s="5">
        <v>90.083</v>
      </c>
      <c r="D634" s="5">
        <v>23.458</v>
      </c>
      <c r="E634" s="3" t="s">
        <v>105</v>
      </c>
      <c r="F634" s="3" t="s">
        <v>19</v>
      </c>
      <c r="G634" s="3" t="s">
        <v>31</v>
      </c>
      <c r="H634" s="3" t="s">
        <v>169</v>
      </c>
      <c r="I634" s="6" t="s">
        <v>143</v>
      </c>
      <c r="J634" s="5" t="s">
        <v>170</v>
      </c>
      <c r="K634" s="7">
        <f>(('Grayscale Color'!$H$1182/'Grayscale Color'!$J$1182)*(C634-'Grayscale Color'!$K$1182))+'Grayscale Color'!$I$1182</f>
        <v>67.90282846</v>
      </c>
    </row>
    <row r="635" ht="15.75" customHeight="1">
      <c r="A635" s="5" t="s">
        <v>181</v>
      </c>
      <c r="B635" s="10">
        <v>44351.0</v>
      </c>
      <c r="C635" s="5">
        <v>77.569</v>
      </c>
      <c r="D635" s="5">
        <v>19.144</v>
      </c>
      <c r="E635" s="3" t="s">
        <v>105</v>
      </c>
      <c r="F635" s="3" t="s">
        <v>26</v>
      </c>
      <c r="G635" s="3" t="s">
        <v>55</v>
      </c>
      <c r="H635" s="3" t="s">
        <v>171</v>
      </c>
      <c r="I635" s="6" t="s">
        <v>143</v>
      </c>
      <c r="J635" s="5" t="s">
        <v>170</v>
      </c>
      <c r="K635" s="7">
        <f>(('Grayscale Color'!$H$1182/'Grayscale Color'!$J$1182)*(C635-'Grayscale Color'!$K$1182))+'Grayscale Color'!$I$1182</f>
        <v>59.62351612</v>
      </c>
    </row>
    <row r="636" ht="15.75" customHeight="1">
      <c r="A636" s="5" t="s">
        <v>181</v>
      </c>
      <c r="B636" s="10">
        <v>44351.0</v>
      </c>
      <c r="C636" s="5">
        <v>102.695</v>
      </c>
      <c r="D636" s="5">
        <v>12.305</v>
      </c>
      <c r="E636" s="3" t="s">
        <v>105</v>
      </c>
      <c r="F636" s="3" t="s">
        <v>23</v>
      </c>
      <c r="G636" s="3" t="s">
        <v>40</v>
      </c>
      <c r="H636" s="3" t="s">
        <v>172</v>
      </c>
      <c r="I636" s="6" t="s">
        <v>143</v>
      </c>
      <c r="J636" s="5" t="s">
        <v>170</v>
      </c>
      <c r="K636" s="7">
        <f>(('Grayscale Color'!$H$1182/'Grayscale Color'!$J$1182)*(C636-'Grayscale Color'!$K$1182))+'Grayscale Color'!$I$1182</f>
        <v>76.246978</v>
      </c>
    </row>
    <row r="637" ht="15.75" customHeight="1">
      <c r="A637" s="5" t="s">
        <v>181</v>
      </c>
      <c r="B637" s="10">
        <v>44351.0</v>
      </c>
      <c r="C637" s="5">
        <v>106.862</v>
      </c>
      <c r="D637" s="5">
        <v>14.4</v>
      </c>
      <c r="E637" s="3" t="s">
        <v>105</v>
      </c>
      <c r="F637" s="3" t="s">
        <v>13</v>
      </c>
      <c r="G637" s="3" t="s">
        <v>49</v>
      </c>
      <c r="H637" s="3" t="s">
        <v>173</v>
      </c>
      <c r="I637" s="6" t="s">
        <v>143</v>
      </c>
      <c r="J637" s="5" t="s">
        <v>170</v>
      </c>
      <c r="K637" s="7">
        <f>(('Grayscale Color'!$H$1182/'Grayscale Color'!$J$1182)*(C637-'Grayscale Color'!$K$1182))+'Grayscale Color'!$I$1182</f>
        <v>79.00388183</v>
      </c>
    </row>
    <row r="638" ht="15.75" customHeight="1">
      <c r="A638" s="5" t="s">
        <v>181</v>
      </c>
      <c r="B638" s="10">
        <v>44351.0</v>
      </c>
      <c r="C638" s="5">
        <v>97.017</v>
      </c>
      <c r="D638" s="5">
        <v>13.127</v>
      </c>
      <c r="E638" s="3" t="s">
        <v>105</v>
      </c>
      <c r="F638" s="3" t="s">
        <v>13</v>
      </c>
      <c r="G638" s="3" t="s">
        <v>34</v>
      </c>
      <c r="H638" s="3" t="s">
        <v>174</v>
      </c>
      <c r="I638" s="6" t="s">
        <v>143</v>
      </c>
      <c r="J638" s="5" t="s">
        <v>170</v>
      </c>
      <c r="K638" s="7">
        <f>(('Grayscale Color'!$H$1182/'Grayscale Color'!$J$1182)*(C638-'Grayscale Color'!$K$1182))+'Grayscale Color'!$I$1182</f>
        <v>72.49039054</v>
      </c>
    </row>
    <row r="639" ht="15.75" customHeight="1">
      <c r="A639" s="5" t="s">
        <v>181</v>
      </c>
      <c r="B639" s="10">
        <v>44351.0</v>
      </c>
      <c r="C639" s="5">
        <v>49.241</v>
      </c>
      <c r="D639" s="5">
        <v>12.631</v>
      </c>
      <c r="E639" s="3" t="s">
        <v>105</v>
      </c>
      <c r="F639" s="3" t="s">
        <v>26</v>
      </c>
      <c r="G639" s="3" t="s">
        <v>36</v>
      </c>
      <c r="H639" s="3" t="s">
        <v>175</v>
      </c>
      <c r="I639" s="6" t="s">
        <v>143</v>
      </c>
      <c r="J639" s="5" t="s">
        <v>170</v>
      </c>
      <c r="K639" s="7">
        <f>(('Grayscale Color'!$H$1182/'Grayscale Color'!$J$1182)*(C639-'Grayscale Color'!$K$1182))+'Grayscale Color'!$I$1182</f>
        <v>40.88159826</v>
      </c>
    </row>
    <row r="640" ht="15.75" customHeight="1">
      <c r="A640" s="5" t="s">
        <v>181</v>
      </c>
      <c r="B640" s="10">
        <v>44351.0</v>
      </c>
      <c r="C640" s="5">
        <v>50.037</v>
      </c>
      <c r="D640" s="5">
        <v>18.574</v>
      </c>
      <c r="E640" s="3" t="s">
        <v>105</v>
      </c>
      <c r="F640" s="3" t="s">
        <v>19</v>
      </c>
      <c r="G640" s="3" t="s">
        <v>38</v>
      </c>
      <c r="H640" s="3" t="s">
        <v>176</v>
      </c>
      <c r="I640" s="6" t="s">
        <v>143</v>
      </c>
      <c r="J640" s="5" t="s">
        <v>170</v>
      </c>
      <c r="K640" s="7">
        <f>(('Grayscale Color'!$H$1182/'Grayscale Color'!$J$1182)*(C640-'Grayscale Color'!$K$1182))+'Grayscale Color'!$I$1182</f>
        <v>41.40823504</v>
      </c>
    </row>
    <row r="641" ht="15.75" customHeight="1">
      <c r="A641" s="5" t="s">
        <v>181</v>
      </c>
      <c r="B641" s="10">
        <v>44351.0</v>
      </c>
      <c r="C641" s="5">
        <v>53.992</v>
      </c>
      <c r="D641" s="5">
        <v>14.347</v>
      </c>
      <c r="E641" s="3" t="s">
        <v>105</v>
      </c>
      <c r="F641" s="3" t="s">
        <v>19</v>
      </c>
      <c r="G641" s="3" t="s">
        <v>53</v>
      </c>
      <c r="H641" s="3" t="s">
        <v>177</v>
      </c>
      <c r="I641" s="6" t="s">
        <v>143</v>
      </c>
      <c r="J641" s="5" t="s">
        <v>170</v>
      </c>
      <c r="K641" s="7">
        <f>(('Grayscale Color'!$H$1182/'Grayscale Color'!$J$1182)*(C641-'Grayscale Color'!$K$1182))+'Grayscale Color'!$I$1182</f>
        <v>44.02487882</v>
      </c>
    </row>
    <row r="642" ht="15.75" customHeight="1">
      <c r="A642" s="5" t="s">
        <v>182</v>
      </c>
      <c r="B642" s="10">
        <v>44358.0</v>
      </c>
      <c r="C642" s="5">
        <v>177.267</v>
      </c>
      <c r="D642" s="5">
        <v>24.018</v>
      </c>
      <c r="E642" s="3" t="s">
        <v>12</v>
      </c>
      <c r="F642" s="3" t="s">
        <v>13</v>
      </c>
      <c r="G642" s="3" t="s">
        <v>14</v>
      </c>
      <c r="H642" s="3" t="s">
        <v>15</v>
      </c>
      <c r="I642" s="6" t="s">
        <v>16</v>
      </c>
      <c r="J642" s="7" t="s">
        <v>17</v>
      </c>
      <c r="K642" s="7">
        <f>(('Grayscale Color'!$H$1202/'Grayscale Color'!$J$1202)*(C642-'Grayscale Color'!$K$1202))+'Grayscale Color'!$I$1202</f>
        <v>72.96197314</v>
      </c>
    </row>
    <row r="643" ht="15.75" customHeight="1">
      <c r="A643" s="5" t="s">
        <v>182</v>
      </c>
      <c r="B643" s="10">
        <v>44358.0</v>
      </c>
      <c r="C643" s="5">
        <v>165.621</v>
      </c>
      <c r="D643" s="5">
        <v>21.348</v>
      </c>
      <c r="E643" s="3" t="s">
        <v>12</v>
      </c>
      <c r="F643" s="3" t="s">
        <v>13</v>
      </c>
      <c r="G643" s="3" t="s">
        <v>14</v>
      </c>
      <c r="H643" s="3" t="s">
        <v>18</v>
      </c>
      <c r="I643" s="6" t="s">
        <v>16</v>
      </c>
      <c r="J643" s="7" t="s">
        <v>17</v>
      </c>
      <c r="K643" s="7">
        <f>(('Grayscale Color'!$H$1202/'Grayscale Color'!$J$1202)*(C643-'Grayscale Color'!$K$1202))+'Grayscale Color'!$I$1202</f>
        <v>61.67591708</v>
      </c>
    </row>
    <row r="644" ht="15.75" customHeight="1">
      <c r="A644" s="5" t="s">
        <v>182</v>
      </c>
      <c r="B644" s="10">
        <v>44358.0</v>
      </c>
      <c r="C644" s="5">
        <v>124.256</v>
      </c>
      <c r="D644" s="5">
        <v>18.965</v>
      </c>
      <c r="E644" s="3" t="s">
        <v>12</v>
      </c>
      <c r="F644" s="3" t="s">
        <v>19</v>
      </c>
      <c r="G644" s="3" t="s">
        <v>20</v>
      </c>
      <c r="H644" s="3" t="s">
        <v>21</v>
      </c>
      <c r="I644" s="6" t="s">
        <v>16</v>
      </c>
      <c r="J644" s="7" t="s">
        <v>17</v>
      </c>
      <c r="K644" s="7">
        <f>(('Grayscale Color'!$H$1202/'Grayscale Color'!$J$1202)*(C644-'Grayscale Color'!$K$1202))+'Grayscale Color'!$I$1202</f>
        <v>21.58938874</v>
      </c>
    </row>
    <row r="645" ht="15.75" customHeight="1">
      <c r="A645" s="5" t="s">
        <v>182</v>
      </c>
      <c r="B645" s="10">
        <v>44358.0</v>
      </c>
      <c r="C645" s="5">
        <v>150.304</v>
      </c>
      <c r="D645" s="5">
        <v>14.057</v>
      </c>
      <c r="E645" s="3" t="s">
        <v>12</v>
      </c>
      <c r="F645" s="3" t="s">
        <v>13</v>
      </c>
      <c r="G645" s="3" t="s">
        <v>14</v>
      </c>
      <c r="H645" s="3" t="s">
        <v>22</v>
      </c>
      <c r="I645" s="6" t="s">
        <v>16</v>
      </c>
      <c r="J645" s="7" t="s">
        <v>17</v>
      </c>
      <c r="K645" s="7">
        <f>(('Grayscale Color'!$H$1202/'Grayscale Color'!$J$1202)*(C645-'Grayscale Color'!$K$1202))+'Grayscale Color'!$I$1202</f>
        <v>46.83232093</v>
      </c>
    </row>
    <row r="646" ht="15.75" customHeight="1">
      <c r="A646" s="5" t="s">
        <v>182</v>
      </c>
      <c r="B646" s="10">
        <v>44358.0</v>
      </c>
      <c r="C646" s="5" t="s">
        <v>183</v>
      </c>
      <c r="D646" s="5" t="s">
        <v>183</v>
      </c>
      <c r="E646" s="3" t="s">
        <v>12</v>
      </c>
      <c r="F646" s="3" t="s">
        <v>23</v>
      </c>
      <c r="G646" s="3" t="s">
        <v>24</v>
      </c>
      <c r="H646" s="3" t="s">
        <v>25</v>
      </c>
      <c r="I646" s="6" t="s">
        <v>16</v>
      </c>
      <c r="J646" s="7" t="s">
        <v>17</v>
      </c>
      <c r="K646" s="7" t="s">
        <v>183</v>
      </c>
    </row>
    <row r="647" ht="15.75" customHeight="1">
      <c r="A647" s="5" t="s">
        <v>182</v>
      </c>
      <c r="B647" s="10">
        <v>44358.0</v>
      </c>
      <c r="C647" s="5" t="s">
        <v>183</v>
      </c>
      <c r="D647" s="5" t="s">
        <v>183</v>
      </c>
      <c r="E647" s="3" t="s">
        <v>12</v>
      </c>
      <c r="F647" s="3" t="s">
        <v>26</v>
      </c>
      <c r="G647" s="3" t="s">
        <v>27</v>
      </c>
      <c r="H647" s="3" t="s">
        <v>28</v>
      </c>
      <c r="I647" s="6" t="s">
        <v>16</v>
      </c>
      <c r="J647" s="7" t="s">
        <v>17</v>
      </c>
      <c r="K647" s="7" t="s">
        <v>183</v>
      </c>
    </row>
    <row r="648" ht="15.75" customHeight="1">
      <c r="A648" s="5" t="s">
        <v>182</v>
      </c>
      <c r="B648" s="10">
        <v>44358.0</v>
      </c>
      <c r="C648" s="5" t="s">
        <v>183</v>
      </c>
      <c r="D648" s="5" t="s">
        <v>183</v>
      </c>
      <c r="E648" s="3" t="s">
        <v>12</v>
      </c>
      <c r="F648" s="3" t="s">
        <v>26</v>
      </c>
      <c r="G648" s="3" t="s">
        <v>29</v>
      </c>
      <c r="H648" s="3" t="s">
        <v>30</v>
      </c>
      <c r="I648" s="6" t="s">
        <v>16</v>
      </c>
      <c r="J648" s="7" t="s">
        <v>17</v>
      </c>
      <c r="K648" s="7" t="s">
        <v>183</v>
      </c>
    </row>
    <row r="649" ht="15.75" customHeight="1">
      <c r="A649" s="5" t="s">
        <v>182</v>
      </c>
      <c r="B649" s="10">
        <v>44358.0</v>
      </c>
      <c r="C649" s="5">
        <v>95.813</v>
      </c>
      <c r="D649" s="5">
        <v>22.418</v>
      </c>
      <c r="E649" s="3" t="s">
        <v>12</v>
      </c>
      <c r="F649" s="3" t="s">
        <v>19</v>
      </c>
      <c r="G649" s="3" t="s">
        <v>31</v>
      </c>
      <c r="H649" s="3" t="s">
        <v>32</v>
      </c>
      <c r="I649" s="6" t="s">
        <v>16</v>
      </c>
      <c r="J649" s="7" t="s">
        <v>17</v>
      </c>
      <c r="K649" s="7">
        <f>(('Grayscale Color'!$H$1202/'Grayscale Color'!$J$1202)*(C649-'Grayscale Color'!$K$1202))+'Grayscale Color'!$I$1202</f>
        <v>-5.974520978</v>
      </c>
    </row>
    <row r="650" ht="15.75" customHeight="1">
      <c r="A650" s="5" t="s">
        <v>182</v>
      </c>
      <c r="B650" s="10">
        <v>44358.0</v>
      </c>
      <c r="C650" s="5" t="s">
        <v>183</v>
      </c>
      <c r="D650" s="5" t="s">
        <v>183</v>
      </c>
      <c r="E650" s="3" t="s">
        <v>12</v>
      </c>
      <c r="F650" s="3" t="s">
        <v>26</v>
      </c>
      <c r="G650" s="3" t="s">
        <v>29</v>
      </c>
      <c r="H650" s="3" t="s">
        <v>33</v>
      </c>
      <c r="I650" s="6" t="s">
        <v>16</v>
      </c>
      <c r="J650" s="7" t="s">
        <v>17</v>
      </c>
      <c r="K650" s="7" t="s">
        <v>183</v>
      </c>
    </row>
    <row r="651" ht="15.75" customHeight="1">
      <c r="A651" s="5" t="s">
        <v>182</v>
      </c>
      <c r="B651" s="10">
        <v>44358.0</v>
      </c>
      <c r="C651" s="5">
        <v>112.336</v>
      </c>
      <c r="D651" s="5">
        <v>13.72</v>
      </c>
      <c r="E651" s="3" t="s">
        <v>12</v>
      </c>
      <c r="F651" s="3" t="s">
        <v>13</v>
      </c>
      <c r="G651" s="3" t="s">
        <v>34</v>
      </c>
      <c r="H651" s="3" t="s">
        <v>35</v>
      </c>
      <c r="I651" s="6" t="s">
        <v>16</v>
      </c>
      <c r="J651" s="7" t="s">
        <v>17</v>
      </c>
      <c r="K651" s="7">
        <f>(('Grayscale Color'!$H$1202/'Grayscale Color'!$J$1202)*(C651-'Grayscale Color'!$K$1202))+'Grayscale Color'!$I$1202</f>
        <v>10.03780122</v>
      </c>
    </row>
    <row r="652" ht="15.75" customHeight="1">
      <c r="A652" s="5" t="s">
        <v>182</v>
      </c>
      <c r="B652" s="10">
        <v>44358.0</v>
      </c>
      <c r="C652" s="5" t="s">
        <v>183</v>
      </c>
      <c r="D652" s="5" t="s">
        <v>183</v>
      </c>
      <c r="E652" s="3" t="s">
        <v>12</v>
      </c>
      <c r="F652" s="3" t="s">
        <v>26</v>
      </c>
      <c r="G652" s="3" t="s">
        <v>36</v>
      </c>
      <c r="H652" s="3" t="s">
        <v>37</v>
      </c>
      <c r="I652" s="6" t="s">
        <v>16</v>
      </c>
      <c r="J652" s="7" t="s">
        <v>17</v>
      </c>
      <c r="K652" s="7" t="s">
        <v>183</v>
      </c>
    </row>
    <row r="653" ht="15.75" customHeight="1">
      <c r="A653" s="5" t="s">
        <v>182</v>
      </c>
      <c r="B653" s="10">
        <v>44358.0</v>
      </c>
      <c r="C653" s="5">
        <v>66.629</v>
      </c>
      <c r="D653" s="5">
        <v>18.856</v>
      </c>
      <c r="E653" s="3" t="s">
        <v>12</v>
      </c>
      <c r="F653" s="3" t="s">
        <v>19</v>
      </c>
      <c r="G653" s="3" t="s">
        <v>38</v>
      </c>
      <c r="H653" s="3" t="s">
        <v>39</v>
      </c>
      <c r="I653" s="6" t="s">
        <v>16</v>
      </c>
      <c r="J653" s="7" t="s">
        <v>17</v>
      </c>
      <c r="K653" s="7">
        <f>(('Grayscale Color'!$H$1202/'Grayscale Color'!$J$1202)*(C653-'Grayscale Color'!$K$1202))+'Grayscale Color'!$I$1202</f>
        <v>-34.25652854</v>
      </c>
    </row>
    <row r="654" ht="15.75" customHeight="1">
      <c r="A654" s="5" t="s">
        <v>182</v>
      </c>
      <c r="B654" s="10">
        <v>44358.0</v>
      </c>
      <c r="C654" s="5" t="s">
        <v>183</v>
      </c>
      <c r="D654" s="5" t="s">
        <v>183</v>
      </c>
      <c r="E654" s="3" t="s">
        <v>12</v>
      </c>
      <c r="F654" s="3" t="s">
        <v>23</v>
      </c>
      <c r="G654" s="3" t="s">
        <v>40</v>
      </c>
      <c r="H654" s="3" t="s">
        <v>41</v>
      </c>
      <c r="I654" s="6" t="s">
        <v>16</v>
      </c>
      <c r="J654" s="5" t="s">
        <v>42</v>
      </c>
      <c r="K654" s="7" t="s">
        <v>183</v>
      </c>
    </row>
    <row r="655" ht="15.75" customHeight="1">
      <c r="A655" s="5" t="s">
        <v>182</v>
      </c>
      <c r="B655" s="10">
        <v>44358.0</v>
      </c>
      <c r="C655" s="5">
        <v>86.817</v>
      </c>
      <c r="D655" s="5">
        <v>18.819</v>
      </c>
      <c r="E655" s="3" t="s">
        <v>12</v>
      </c>
      <c r="F655" s="3" t="s">
        <v>19</v>
      </c>
      <c r="G655" s="3" t="s">
        <v>38</v>
      </c>
      <c r="H655" s="3" t="s">
        <v>43</v>
      </c>
      <c r="I655" s="6" t="s">
        <v>16</v>
      </c>
      <c r="J655" s="5" t="s">
        <v>42</v>
      </c>
      <c r="K655" s="7">
        <f>(('Grayscale Color'!$H$1222/'Grayscale Color'!$J$1222)*(C655-'Grayscale Color'!$K$1222))+'Grayscale Color'!$I$1222</f>
        <v>45.30800543</v>
      </c>
    </row>
    <row r="656" ht="15.75" customHeight="1">
      <c r="A656" s="5" t="s">
        <v>182</v>
      </c>
      <c r="B656" s="10">
        <v>44358.0</v>
      </c>
      <c r="C656" s="5">
        <v>112.205</v>
      </c>
      <c r="D656" s="5">
        <v>17.448</v>
      </c>
      <c r="E656" s="3" t="s">
        <v>12</v>
      </c>
      <c r="F656" s="3" t="s">
        <v>23</v>
      </c>
      <c r="G656" s="3" t="s">
        <v>40</v>
      </c>
      <c r="H656" s="3" t="s">
        <v>44</v>
      </c>
      <c r="I656" s="6" t="s">
        <v>16</v>
      </c>
      <c r="J656" s="5" t="s">
        <v>42</v>
      </c>
      <c r="K656" s="7">
        <f>(('Grayscale Color'!$H$1222/'Grayscale Color'!$J$1222)*(C656-'Grayscale Color'!$K$1222))+'Grayscale Color'!$I$1222</f>
        <v>65.91139899</v>
      </c>
    </row>
    <row r="657" ht="15.75" customHeight="1">
      <c r="A657" s="5" t="s">
        <v>182</v>
      </c>
      <c r="B657" s="10">
        <v>44358.0</v>
      </c>
      <c r="C657" s="5">
        <v>88.762</v>
      </c>
      <c r="D657" s="5">
        <v>18.206</v>
      </c>
      <c r="E657" s="3" t="s">
        <v>12</v>
      </c>
      <c r="F657" s="3" t="s">
        <v>26</v>
      </c>
      <c r="G657" s="3" t="s">
        <v>29</v>
      </c>
      <c r="H657" s="3" t="s">
        <v>45</v>
      </c>
      <c r="I657" s="6" t="s">
        <v>16</v>
      </c>
      <c r="J657" s="5" t="s">
        <v>42</v>
      </c>
      <c r="K657" s="7">
        <f>(('Grayscale Color'!$H$1222/'Grayscale Color'!$J$1222)*(C657-'Grayscale Color'!$K$1222))+'Grayscale Color'!$I$1222</f>
        <v>46.88645196</v>
      </c>
    </row>
    <row r="658" ht="15.75" customHeight="1">
      <c r="A658" s="5" t="s">
        <v>182</v>
      </c>
      <c r="B658" s="10">
        <v>44358.0</v>
      </c>
      <c r="C658" s="5">
        <v>142.675</v>
      </c>
      <c r="D658" s="5">
        <v>26.401</v>
      </c>
      <c r="E658" s="3" t="s">
        <v>12</v>
      </c>
      <c r="F658" s="3" t="s">
        <v>23</v>
      </c>
      <c r="G658" s="3" t="s">
        <v>24</v>
      </c>
      <c r="H658" s="3" t="s">
        <v>46</v>
      </c>
      <c r="I658" s="6" t="s">
        <v>16</v>
      </c>
      <c r="J658" s="5" t="s">
        <v>42</v>
      </c>
      <c r="K658" s="7">
        <f>(('Grayscale Color'!$H$1222/'Grayscale Color'!$J$1222)*(C658-'Grayscale Color'!$K$1222))+'Grayscale Color'!$I$1222</f>
        <v>90.63904203</v>
      </c>
    </row>
    <row r="659" ht="15.75" customHeight="1">
      <c r="A659" s="5" t="s">
        <v>182</v>
      </c>
      <c r="B659" s="10">
        <v>44358.0</v>
      </c>
      <c r="C659" s="5">
        <v>50.804</v>
      </c>
      <c r="D659" s="5">
        <v>14.228</v>
      </c>
      <c r="E659" s="3" t="s">
        <v>12</v>
      </c>
      <c r="F659" s="3" t="s">
        <v>26</v>
      </c>
      <c r="G659" s="3" t="s">
        <v>27</v>
      </c>
      <c r="H659" s="3" t="s">
        <v>47</v>
      </c>
      <c r="I659" s="6" t="s">
        <v>16</v>
      </c>
      <c r="J659" s="5" t="s">
        <v>42</v>
      </c>
      <c r="K659" s="7">
        <f>(('Grayscale Color'!$H$1222/'Grayscale Color'!$J$1222)*(C659-'Grayscale Color'!$K$1222))+'Grayscale Color'!$I$1222</f>
        <v>16.08199267</v>
      </c>
    </row>
    <row r="660" ht="15.75" customHeight="1">
      <c r="A660" s="5" t="s">
        <v>182</v>
      </c>
      <c r="B660" s="10">
        <v>44358.0</v>
      </c>
      <c r="C660" s="5">
        <v>64.244</v>
      </c>
      <c r="D660" s="5">
        <v>14.68</v>
      </c>
      <c r="E660" s="3" t="s">
        <v>12</v>
      </c>
      <c r="F660" s="3" t="s">
        <v>26</v>
      </c>
      <c r="G660" s="3" t="s">
        <v>36</v>
      </c>
      <c r="H660" s="3" t="s">
        <v>48</v>
      </c>
      <c r="I660" s="6" t="s">
        <v>16</v>
      </c>
      <c r="J660" s="5" t="s">
        <v>42</v>
      </c>
      <c r="K660" s="7">
        <f>(('Grayscale Color'!$H$1222/'Grayscale Color'!$J$1222)*(C660-'Grayscale Color'!$K$1222))+'Grayscale Color'!$I$1222</f>
        <v>26.98909876</v>
      </c>
    </row>
    <row r="661" ht="15.75" customHeight="1">
      <c r="A661" s="5" t="s">
        <v>182</v>
      </c>
      <c r="B661" s="10">
        <v>44358.0</v>
      </c>
      <c r="C661" s="5">
        <v>99.885</v>
      </c>
      <c r="D661" s="5">
        <v>13.463</v>
      </c>
      <c r="E661" s="3" t="s">
        <v>12</v>
      </c>
      <c r="F661" s="3" t="s">
        <v>13</v>
      </c>
      <c r="G661" s="3" t="s">
        <v>49</v>
      </c>
      <c r="H661" s="3" t="s">
        <v>50</v>
      </c>
      <c r="I661" s="6" t="s">
        <v>16</v>
      </c>
      <c r="J661" s="5" t="s">
        <v>42</v>
      </c>
      <c r="K661" s="7">
        <f>(('Grayscale Color'!$H$1222/'Grayscale Color'!$J$1222)*(C661-'Grayscale Color'!$K$1222))+'Grayscale Color'!$I$1222</f>
        <v>55.91321841</v>
      </c>
    </row>
    <row r="662" ht="15.75" customHeight="1">
      <c r="A662" s="5" t="s">
        <v>182</v>
      </c>
      <c r="B662" s="10">
        <v>44358.0</v>
      </c>
      <c r="C662" s="5">
        <v>101.329</v>
      </c>
      <c r="D662" s="5">
        <v>18.154</v>
      </c>
      <c r="E662" s="3" t="s">
        <v>12</v>
      </c>
      <c r="F662" s="3" t="s">
        <v>23</v>
      </c>
      <c r="G662" s="3" t="s">
        <v>51</v>
      </c>
      <c r="H662" s="3" t="s">
        <v>52</v>
      </c>
      <c r="I662" s="6" t="s">
        <v>16</v>
      </c>
      <c r="J662" s="5" t="s">
        <v>42</v>
      </c>
      <c r="K662" s="7">
        <f>(('Grayscale Color'!$H$1222/'Grayscale Color'!$J$1222)*(C662-'Grayscale Color'!$K$1222))+'Grayscale Color'!$I$1222</f>
        <v>57.08508308</v>
      </c>
    </row>
    <row r="663" ht="15.75" customHeight="1">
      <c r="A663" s="5" t="s">
        <v>182</v>
      </c>
      <c r="B663" s="10">
        <v>44358.0</v>
      </c>
      <c r="C663" s="5">
        <v>78.932</v>
      </c>
      <c r="D663" s="5">
        <v>18.229</v>
      </c>
      <c r="E663" s="3" t="s">
        <v>12</v>
      </c>
      <c r="F663" s="3" t="s">
        <v>19</v>
      </c>
      <c r="G663" s="3" t="s">
        <v>53</v>
      </c>
      <c r="H663" s="3" t="s">
        <v>54</v>
      </c>
      <c r="I663" s="6" t="s">
        <v>16</v>
      </c>
      <c r="J663" s="5" t="s">
        <v>42</v>
      </c>
      <c r="K663" s="7">
        <f>(('Grayscale Color'!$H$1222/'Grayscale Color'!$J$1222)*(C663-'Grayscale Color'!$K$1222))+'Grayscale Color'!$I$1222</f>
        <v>38.90900755</v>
      </c>
    </row>
    <row r="664" ht="15.75" customHeight="1">
      <c r="A664" s="5" t="s">
        <v>182</v>
      </c>
      <c r="B664" s="10">
        <v>44358.0</v>
      </c>
      <c r="C664" s="5">
        <v>50.777</v>
      </c>
      <c r="D664" s="5">
        <v>24.223</v>
      </c>
      <c r="E664" s="3" t="s">
        <v>12</v>
      </c>
      <c r="F664" s="3" t="s">
        <v>26</v>
      </c>
      <c r="G664" s="3" t="s">
        <v>55</v>
      </c>
      <c r="H664" s="3" t="s">
        <v>56</v>
      </c>
      <c r="I664" s="6" t="s">
        <v>16</v>
      </c>
      <c r="J664" s="5" t="s">
        <v>42</v>
      </c>
      <c r="K664" s="7">
        <f>(('Grayscale Color'!$H$1222/'Grayscale Color'!$J$1222)*(C664-'Grayscale Color'!$K$1222))+'Grayscale Color'!$I$1222</f>
        <v>16.06008107</v>
      </c>
    </row>
    <row r="665" ht="15.75" customHeight="1">
      <c r="A665" s="5" t="s">
        <v>182</v>
      </c>
      <c r="B665" s="10">
        <v>44358.0</v>
      </c>
      <c r="C665" s="5">
        <v>79.392</v>
      </c>
      <c r="D665" s="5">
        <v>8.985</v>
      </c>
      <c r="E665" s="3" t="s">
        <v>12</v>
      </c>
      <c r="F665" s="3" t="s">
        <v>13</v>
      </c>
      <c r="G665" s="3" t="s">
        <v>57</v>
      </c>
      <c r="H665" s="3" t="s">
        <v>58</v>
      </c>
      <c r="I665" s="6" t="s">
        <v>16</v>
      </c>
      <c r="J665" s="5" t="s">
        <v>42</v>
      </c>
      <c r="K665" s="7">
        <f>(('Grayscale Color'!$H$1222/'Grayscale Color'!$J$1222)*(C665-'Grayscale Color'!$K$1222))+'Grayscale Color'!$I$1222</f>
        <v>39.28231624</v>
      </c>
    </row>
    <row r="666" ht="15.75" customHeight="1">
      <c r="A666" s="5" t="s">
        <v>182</v>
      </c>
      <c r="B666" s="10">
        <v>44358.0</v>
      </c>
      <c r="C666" s="5">
        <v>77.089</v>
      </c>
      <c r="D666" s="5">
        <v>42.665</v>
      </c>
      <c r="E666" s="3" t="s">
        <v>12</v>
      </c>
      <c r="F666" s="3" t="s">
        <v>23</v>
      </c>
      <c r="G666" s="3" t="s">
        <v>24</v>
      </c>
      <c r="H666" s="3" t="s">
        <v>59</v>
      </c>
      <c r="I666" s="6" t="s">
        <v>16</v>
      </c>
      <c r="J666" s="5" t="s">
        <v>60</v>
      </c>
      <c r="K666" s="7">
        <f>(('Grayscale Color'!$H$1242/'Grayscale Color'!$J$1242)*(C666-'Grayscale Color'!$K$1242))+'Grayscale Color'!$I$1242</f>
        <v>59.06598525</v>
      </c>
    </row>
    <row r="667" ht="15.75" customHeight="1">
      <c r="A667" s="5" t="s">
        <v>182</v>
      </c>
      <c r="B667" s="10">
        <v>44358.0</v>
      </c>
      <c r="C667" s="5">
        <v>41.537</v>
      </c>
      <c r="D667" s="5">
        <v>20.88</v>
      </c>
      <c r="E667" s="3" t="s">
        <v>12</v>
      </c>
      <c r="F667" s="3" t="s">
        <v>19</v>
      </c>
      <c r="G667" s="3" t="s">
        <v>38</v>
      </c>
      <c r="H667" s="3" t="s">
        <v>61</v>
      </c>
      <c r="I667" s="6" t="s">
        <v>16</v>
      </c>
      <c r="J667" s="5" t="s">
        <v>60</v>
      </c>
      <c r="K667" s="7">
        <f>(('Grayscale Color'!$H$1242/'Grayscale Color'!$J$1242)*(C667-'Grayscale Color'!$K$1242))+'Grayscale Color'!$I$1242</f>
        <v>28.08696604</v>
      </c>
    </row>
    <row r="668" ht="15.75" customHeight="1">
      <c r="A668" s="5" t="s">
        <v>182</v>
      </c>
      <c r="B668" s="10">
        <v>44358.0</v>
      </c>
      <c r="C668" s="5">
        <v>53.172</v>
      </c>
      <c r="D668" s="5">
        <v>11.617</v>
      </c>
      <c r="E668" s="3" t="s">
        <v>12</v>
      </c>
      <c r="F668" s="3" t="s">
        <v>19</v>
      </c>
      <c r="G668" s="3" t="s">
        <v>20</v>
      </c>
      <c r="H668" s="3" t="s">
        <v>62</v>
      </c>
      <c r="I668" s="6" t="s">
        <v>16</v>
      </c>
      <c r="J668" s="5" t="s">
        <v>60</v>
      </c>
      <c r="K668" s="7">
        <f>(('Grayscale Color'!$H$1242/'Grayscale Color'!$J$1242)*(C668-'Grayscale Color'!$K$1242))+'Grayscale Color'!$I$1242</f>
        <v>38.22537987</v>
      </c>
    </row>
    <row r="669" ht="15.75" customHeight="1">
      <c r="A669" s="5" t="s">
        <v>182</v>
      </c>
      <c r="B669" s="10">
        <v>44358.0</v>
      </c>
      <c r="C669" s="5">
        <v>50.156</v>
      </c>
      <c r="D669" s="5">
        <v>13.074</v>
      </c>
      <c r="E669" s="3" t="s">
        <v>12</v>
      </c>
      <c r="F669" s="3" t="s">
        <v>19</v>
      </c>
      <c r="G669" s="3" t="s">
        <v>20</v>
      </c>
      <c r="H669" s="3" t="s">
        <v>63</v>
      </c>
      <c r="I669" s="6" t="s">
        <v>16</v>
      </c>
      <c r="J669" s="5" t="s">
        <v>60</v>
      </c>
      <c r="K669" s="7">
        <f>(('Grayscale Color'!$H$1242/'Grayscale Color'!$J$1242)*(C669-'Grayscale Color'!$K$1242))+'Grayscale Color'!$I$1242</f>
        <v>35.59732176</v>
      </c>
    </row>
    <row r="670" ht="15.75" customHeight="1">
      <c r="A670" s="5" t="s">
        <v>182</v>
      </c>
      <c r="B670" s="10">
        <v>44358.0</v>
      </c>
      <c r="C670" s="5">
        <v>70.583</v>
      </c>
      <c r="D670" s="5">
        <v>12.094</v>
      </c>
      <c r="E670" s="3" t="s">
        <v>12</v>
      </c>
      <c r="F670" s="3" t="s">
        <v>13</v>
      </c>
      <c r="G670" s="3" t="s">
        <v>34</v>
      </c>
      <c r="H670" s="3" t="s">
        <v>64</v>
      </c>
      <c r="I670" s="6" t="s">
        <v>16</v>
      </c>
      <c r="J670" s="5" t="s">
        <v>60</v>
      </c>
      <c r="K670" s="7">
        <f>(('Grayscale Color'!$H$1242/'Grayscale Color'!$J$1242)*(C670-'Grayscale Color'!$K$1242))+'Grayscale Color'!$I$1242</f>
        <v>53.39683868</v>
      </c>
    </row>
    <row r="671" ht="15.75" customHeight="1">
      <c r="A671" s="5" t="s">
        <v>182</v>
      </c>
      <c r="B671" s="10">
        <v>44358.0</v>
      </c>
      <c r="C671" s="5">
        <v>70.443</v>
      </c>
      <c r="D671" s="5">
        <v>7.928</v>
      </c>
      <c r="E671" s="3" t="s">
        <v>12</v>
      </c>
      <c r="F671" s="3" t="s">
        <v>13</v>
      </c>
      <c r="G671" s="3" t="s">
        <v>49</v>
      </c>
      <c r="H671" s="3" t="s">
        <v>65</v>
      </c>
      <c r="I671" s="6" t="s">
        <v>16</v>
      </c>
      <c r="J671" s="5" t="s">
        <v>60</v>
      </c>
      <c r="K671" s="7">
        <f>(('Grayscale Color'!$H$1242/'Grayscale Color'!$J$1242)*(C671-'Grayscale Color'!$K$1242))+'Grayscale Color'!$I$1242</f>
        <v>53.27484659</v>
      </c>
    </row>
    <row r="672" ht="15.75" customHeight="1">
      <c r="A672" s="5" t="s">
        <v>182</v>
      </c>
      <c r="B672" s="10">
        <v>44358.0</v>
      </c>
      <c r="C672" s="5">
        <v>90.81</v>
      </c>
      <c r="D672" s="5">
        <v>14.012</v>
      </c>
      <c r="E672" s="3" t="s">
        <v>12</v>
      </c>
      <c r="F672" s="3" t="s">
        <v>23</v>
      </c>
      <c r="G672" s="3" t="s">
        <v>51</v>
      </c>
      <c r="H672" s="3" t="s">
        <v>66</v>
      </c>
      <c r="I672" s="6" t="s">
        <v>16</v>
      </c>
      <c r="J672" s="5" t="s">
        <v>60</v>
      </c>
      <c r="K672" s="7">
        <f>(('Grayscale Color'!$H$1242/'Grayscale Color'!$J$1242)*(C672-'Grayscale Color'!$K$1242))+'Grayscale Color'!$I$1242</f>
        <v>71.02208119</v>
      </c>
    </row>
    <row r="673" ht="15.75" customHeight="1">
      <c r="A673" s="5" t="s">
        <v>182</v>
      </c>
      <c r="B673" s="10">
        <v>44358.0</v>
      </c>
      <c r="C673" s="5">
        <v>48.122</v>
      </c>
      <c r="D673" s="5">
        <v>13.096</v>
      </c>
      <c r="E673" s="3" t="s">
        <v>12</v>
      </c>
      <c r="F673" s="3" t="s">
        <v>23</v>
      </c>
      <c r="G673" s="3" t="s">
        <v>40</v>
      </c>
      <c r="H673" s="3" t="s">
        <v>67</v>
      </c>
      <c r="I673" s="6" t="s">
        <v>16</v>
      </c>
      <c r="J673" s="5" t="s">
        <v>60</v>
      </c>
      <c r="K673" s="7">
        <f>(('Grayscale Color'!$H$1242/'Grayscale Color'!$J$1242)*(C673-'Grayscale Color'!$K$1242))+'Grayscale Color'!$I$1242</f>
        <v>33.82495101</v>
      </c>
    </row>
    <row r="674" ht="15.75" customHeight="1">
      <c r="A674" s="5" t="s">
        <v>182</v>
      </c>
      <c r="B674" s="10">
        <v>44358.0</v>
      </c>
      <c r="C674" s="5">
        <v>158.841</v>
      </c>
      <c r="D674" s="5">
        <v>21.609</v>
      </c>
      <c r="E674" s="3" t="s">
        <v>12</v>
      </c>
      <c r="F674" s="3" t="s">
        <v>23</v>
      </c>
      <c r="G674" s="3" t="s">
        <v>68</v>
      </c>
      <c r="H674" s="3" t="s">
        <v>69</v>
      </c>
      <c r="I674" s="6" t="s">
        <v>70</v>
      </c>
      <c r="J674" s="7" t="s">
        <v>71</v>
      </c>
      <c r="K674" s="7">
        <f>(('Grayscale Color'!$H$1262/'Grayscale Color'!$J$1262)*(C674-'Grayscale Color'!$K$1262))+'Grayscale Color'!$I$1262</f>
        <v>222.4761655</v>
      </c>
    </row>
    <row r="675" ht="15.75" customHeight="1">
      <c r="A675" s="5" t="s">
        <v>182</v>
      </c>
      <c r="B675" s="10">
        <v>44358.0</v>
      </c>
      <c r="C675" s="5">
        <v>99.991</v>
      </c>
      <c r="D675" s="5">
        <v>23.913</v>
      </c>
      <c r="E675" s="3" t="s">
        <v>12</v>
      </c>
      <c r="F675" s="3" t="s">
        <v>26</v>
      </c>
      <c r="G675" s="3" t="s">
        <v>27</v>
      </c>
      <c r="H675" s="3" t="s">
        <v>72</v>
      </c>
      <c r="I675" s="6" t="s">
        <v>70</v>
      </c>
      <c r="J675" s="7" t="s">
        <v>71</v>
      </c>
      <c r="K675" s="7">
        <f>(('Grayscale Color'!$H$1262/'Grayscale Color'!$J$1262)*(C675-'Grayscale Color'!$K$1262))+'Grayscale Color'!$I$1262</f>
        <v>138.9767663</v>
      </c>
    </row>
    <row r="676" ht="15.75" customHeight="1">
      <c r="A676" s="5" t="s">
        <v>182</v>
      </c>
      <c r="B676" s="10">
        <v>44358.0</v>
      </c>
      <c r="C676" s="5">
        <v>117.493</v>
      </c>
      <c r="D676" s="5">
        <v>17.2</v>
      </c>
      <c r="E676" s="3" t="s">
        <v>12</v>
      </c>
      <c r="F676" s="3" t="s">
        <v>23</v>
      </c>
      <c r="G676" s="3" t="s">
        <v>40</v>
      </c>
      <c r="H676" s="3" t="s">
        <v>73</v>
      </c>
      <c r="I676" s="6" t="s">
        <v>70</v>
      </c>
      <c r="J676" s="7" t="s">
        <v>71</v>
      </c>
      <c r="K676" s="7">
        <f>(('Grayscale Color'!$H$1262/'Grayscale Color'!$J$1262)*(C676-'Grayscale Color'!$K$1262))+'Grayscale Color'!$I$1262</f>
        <v>163.8095018</v>
      </c>
    </row>
    <row r="677" ht="15.75" customHeight="1">
      <c r="A677" s="5" t="s">
        <v>182</v>
      </c>
      <c r="B677" s="10">
        <v>44358.0</v>
      </c>
      <c r="C677" s="5">
        <v>92.84</v>
      </c>
      <c r="D677" s="5">
        <v>24.016</v>
      </c>
      <c r="E677" s="3" t="s">
        <v>12</v>
      </c>
      <c r="F677" s="3" t="s">
        <v>19</v>
      </c>
      <c r="G677" s="3" t="s">
        <v>53</v>
      </c>
      <c r="H677" s="3" t="s">
        <v>74</v>
      </c>
      <c r="I677" s="6" t="s">
        <v>70</v>
      </c>
      <c r="J677" s="7" t="s">
        <v>71</v>
      </c>
      <c r="K677" s="7">
        <f>(('Grayscale Color'!$H$1262/'Grayscale Color'!$J$1262)*(C677-'Grayscale Color'!$K$1262))+'Grayscale Color'!$I$1262</f>
        <v>128.8305607</v>
      </c>
    </row>
    <row r="678" ht="15.75" customHeight="1">
      <c r="A678" s="5" t="s">
        <v>182</v>
      </c>
      <c r="B678" s="10">
        <v>44358.0</v>
      </c>
      <c r="C678" s="5">
        <v>91.149</v>
      </c>
      <c r="D678" s="5">
        <v>17.736</v>
      </c>
      <c r="E678" s="3" t="s">
        <v>12</v>
      </c>
      <c r="F678" s="3" t="s">
        <v>13</v>
      </c>
      <c r="G678" s="3" t="s">
        <v>34</v>
      </c>
      <c r="H678" s="3" t="s">
        <v>75</v>
      </c>
      <c r="I678" s="6" t="s">
        <v>70</v>
      </c>
      <c r="J678" s="7" t="s">
        <v>71</v>
      </c>
      <c r="K678" s="7">
        <f>(('Grayscale Color'!$H$1262/'Grayscale Color'!$J$1262)*(C678-'Grayscale Color'!$K$1262))+'Grayscale Color'!$I$1262</f>
        <v>126.4312831</v>
      </c>
    </row>
    <row r="679" ht="15.75" customHeight="1">
      <c r="A679" s="5" t="s">
        <v>182</v>
      </c>
      <c r="B679" s="10">
        <v>44358.0</v>
      </c>
      <c r="C679" s="5">
        <v>102.206</v>
      </c>
      <c r="D679" s="5">
        <v>17.587</v>
      </c>
      <c r="E679" s="3" t="s">
        <v>12</v>
      </c>
      <c r="F679" s="3" t="s">
        <v>23</v>
      </c>
      <c r="G679" s="3" t="s">
        <v>51</v>
      </c>
      <c r="H679" s="3" t="s">
        <v>76</v>
      </c>
      <c r="I679" s="6" t="s">
        <v>70</v>
      </c>
      <c r="J679" s="7" t="s">
        <v>71</v>
      </c>
      <c r="K679" s="7">
        <f>(('Grayscale Color'!$H$1262/'Grayscale Color'!$J$1262)*(C679-'Grayscale Color'!$K$1262))+'Grayscale Color'!$I$1262</f>
        <v>142.119522</v>
      </c>
    </row>
    <row r="680" ht="15.75" customHeight="1">
      <c r="A680" s="5" t="s">
        <v>182</v>
      </c>
      <c r="B680" s="10">
        <v>44358.0</v>
      </c>
      <c r="C680" s="5">
        <v>81.387</v>
      </c>
      <c r="D680" s="5">
        <v>17.351</v>
      </c>
      <c r="E680" s="3" t="s">
        <v>12</v>
      </c>
      <c r="F680" s="3" t="s">
        <v>19</v>
      </c>
      <c r="G680" s="3" t="s">
        <v>31</v>
      </c>
      <c r="H680" s="3" t="s">
        <v>77</v>
      </c>
      <c r="I680" s="6" t="s">
        <v>70</v>
      </c>
      <c r="J680" s="7" t="s">
        <v>71</v>
      </c>
      <c r="K680" s="7">
        <f>(('Grayscale Color'!$H$1262/'Grayscale Color'!$J$1262)*(C680-'Grayscale Color'!$K$1262))+'Grayscale Color'!$I$1262</f>
        <v>112.5804567</v>
      </c>
    </row>
    <row r="681" ht="15.75" customHeight="1">
      <c r="A681" s="5" t="s">
        <v>182</v>
      </c>
      <c r="B681" s="10">
        <v>44358.0</v>
      </c>
      <c r="C681" s="5">
        <v>59.506</v>
      </c>
      <c r="D681" s="5">
        <v>26.007</v>
      </c>
      <c r="E681" s="3" t="s">
        <v>12</v>
      </c>
      <c r="F681" s="3" t="s">
        <v>26</v>
      </c>
      <c r="G681" s="3" t="s">
        <v>29</v>
      </c>
      <c r="H681" s="3" t="s">
        <v>78</v>
      </c>
      <c r="I681" s="6" t="s">
        <v>70</v>
      </c>
      <c r="J681" s="7" t="s">
        <v>71</v>
      </c>
      <c r="K681" s="7">
        <f>(('Grayscale Color'!$H$1262/'Grayscale Color'!$J$1262)*(C681-'Grayscale Color'!$K$1262))+'Grayscale Color'!$I$1262</f>
        <v>81.53457135</v>
      </c>
    </row>
    <row r="682" ht="15.75" customHeight="1">
      <c r="A682" s="5" t="s">
        <v>182</v>
      </c>
      <c r="B682" s="10">
        <v>44358.0</v>
      </c>
      <c r="C682" s="5">
        <v>61.324</v>
      </c>
      <c r="D682" s="5">
        <v>13.76</v>
      </c>
      <c r="E682" s="3" t="s">
        <v>12</v>
      </c>
      <c r="F682" s="3" t="s">
        <v>13</v>
      </c>
      <c r="G682" s="3" t="s">
        <v>14</v>
      </c>
      <c r="H682" s="3" t="s">
        <v>79</v>
      </c>
      <c r="I682" s="6" t="s">
        <v>70</v>
      </c>
      <c r="J682" s="7" t="s">
        <v>71</v>
      </c>
      <c r="K682" s="7">
        <f>(('Grayscale Color'!$H$1262/'Grayscale Color'!$J$1262)*(C682-'Grayscale Color'!$K$1262))+'Grayscale Color'!$I$1262</f>
        <v>84.11404302</v>
      </c>
    </row>
    <row r="683" ht="15.75" customHeight="1">
      <c r="A683" s="5" t="s">
        <v>182</v>
      </c>
      <c r="B683" s="10">
        <v>44358.0</v>
      </c>
      <c r="C683" s="5">
        <v>48.668</v>
      </c>
      <c r="D683" s="5">
        <v>13.644</v>
      </c>
      <c r="E683" s="3" t="s">
        <v>12</v>
      </c>
      <c r="F683" s="3" t="s">
        <v>19</v>
      </c>
      <c r="G683" s="3" t="s">
        <v>38</v>
      </c>
      <c r="H683" s="3" t="s">
        <v>80</v>
      </c>
      <c r="I683" s="6" t="s">
        <v>70</v>
      </c>
      <c r="J683" s="7" t="s">
        <v>71</v>
      </c>
      <c r="K683" s="7">
        <f>(('Grayscale Color'!$H$1262/'Grayscale Color'!$J$1262)*(C683-'Grayscale Color'!$K$1262))+'Grayscale Color'!$I$1262</f>
        <v>66.15706094</v>
      </c>
    </row>
    <row r="684" ht="15.75" customHeight="1">
      <c r="A684" s="5" t="s">
        <v>182</v>
      </c>
      <c r="B684" s="10">
        <v>44358.0</v>
      </c>
      <c r="C684" s="5">
        <v>69.046</v>
      </c>
      <c r="D684" s="5">
        <v>15.767</v>
      </c>
      <c r="E684" s="3" t="s">
        <v>12</v>
      </c>
      <c r="F684" s="3" t="s">
        <v>23</v>
      </c>
      <c r="G684" s="3" t="s">
        <v>68</v>
      </c>
      <c r="H684" s="3" t="s">
        <v>81</v>
      </c>
      <c r="I684" s="6" t="s">
        <v>70</v>
      </c>
      <c r="J684" s="7" t="s">
        <v>71</v>
      </c>
      <c r="K684" s="7">
        <f>(('Grayscale Color'!$H$1262/'Grayscale Color'!$J$1262)*(C684-'Grayscale Color'!$K$1262))+'Grayscale Color'!$I$1262</f>
        <v>95.07041278</v>
      </c>
    </row>
    <row r="685" ht="15.75" customHeight="1">
      <c r="A685" s="5" t="s">
        <v>182</v>
      </c>
      <c r="B685" s="10">
        <v>44358.0</v>
      </c>
      <c r="C685" s="5">
        <v>57.221</v>
      </c>
      <c r="D685" s="5">
        <v>10.991</v>
      </c>
      <c r="E685" s="3" t="s">
        <v>12</v>
      </c>
      <c r="F685" s="3" t="s">
        <v>19</v>
      </c>
      <c r="G685" s="3" t="s">
        <v>20</v>
      </c>
      <c r="H685" s="3" t="s">
        <v>82</v>
      </c>
      <c r="I685" s="6" t="s">
        <v>70</v>
      </c>
      <c r="J685" s="7" t="s">
        <v>71</v>
      </c>
      <c r="K685" s="7">
        <f>(('Grayscale Color'!$H$1262/'Grayscale Color'!$J$1262)*(C685-'Grayscale Color'!$K$1262))+'Grayscale Color'!$I$1262</f>
        <v>78.29249613</v>
      </c>
    </row>
    <row r="686" ht="15.75" customHeight="1">
      <c r="A686" s="5" t="s">
        <v>182</v>
      </c>
      <c r="B686" s="10">
        <v>44358.0</v>
      </c>
      <c r="C686" s="5">
        <v>82.157</v>
      </c>
      <c r="D686" s="5">
        <v>19.142</v>
      </c>
      <c r="E686" s="3" t="s">
        <v>12</v>
      </c>
      <c r="F686" s="3" t="s">
        <v>19</v>
      </c>
      <c r="G686" s="3" t="s">
        <v>31</v>
      </c>
      <c r="H686" s="3" t="s">
        <v>83</v>
      </c>
      <c r="I686" s="6" t="s">
        <v>70</v>
      </c>
      <c r="J686" s="5" t="s">
        <v>84</v>
      </c>
      <c r="K686" s="7">
        <f>(('Grayscale Color'!$H$1282/'Grayscale Color'!$J$1282)*(C686-'Grayscale Color'!$K$1282))+'Grayscale Color'!$I$1282</f>
        <v>80.53186753</v>
      </c>
    </row>
    <row r="687" ht="15.75" customHeight="1">
      <c r="A687" s="5" t="s">
        <v>182</v>
      </c>
      <c r="B687" s="10">
        <v>44358.0</v>
      </c>
      <c r="C687" s="5">
        <v>80.892</v>
      </c>
      <c r="D687" s="5">
        <v>20.443</v>
      </c>
      <c r="E687" s="3" t="s">
        <v>12</v>
      </c>
      <c r="F687" s="3" t="s">
        <v>19</v>
      </c>
      <c r="G687" s="3" t="s">
        <v>53</v>
      </c>
      <c r="H687" s="3" t="s">
        <v>85</v>
      </c>
      <c r="I687" s="6" t="s">
        <v>70</v>
      </c>
      <c r="J687" s="5" t="s">
        <v>84</v>
      </c>
      <c r="K687" s="7">
        <f>(('Grayscale Color'!$H$1282/'Grayscale Color'!$J$1282)*(C687-'Grayscale Color'!$K$1282))+'Grayscale Color'!$I$1282</f>
        <v>79.28238096</v>
      </c>
    </row>
    <row r="688" ht="15.75" customHeight="1">
      <c r="A688" s="5" t="s">
        <v>182</v>
      </c>
      <c r="B688" s="10">
        <v>44358.0</v>
      </c>
      <c r="C688" s="5">
        <v>111.257</v>
      </c>
      <c r="D688" s="5">
        <v>13.143</v>
      </c>
      <c r="E688" s="3" t="s">
        <v>12</v>
      </c>
      <c r="F688" s="3" t="s">
        <v>13</v>
      </c>
      <c r="G688" s="3" t="s">
        <v>57</v>
      </c>
      <c r="H688" s="3" t="s">
        <v>86</v>
      </c>
      <c r="I688" s="6" t="s">
        <v>70</v>
      </c>
      <c r="J688" s="5" t="s">
        <v>84</v>
      </c>
      <c r="K688" s="7">
        <f>(('Grayscale Color'!$H$1282/'Grayscale Color'!$J$1282)*(C688-'Grayscale Color'!$K$1282))+'Grayscale Color'!$I$1282</f>
        <v>109.2749973</v>
      </c>
    </row>
    <row r="689" ht="15.75" customHeight="1">
      <c r="A689" s="5" t="s">
        <v>182</v>
      </c>
      <c r="B689" s="10">
        <v>44358.0</v>
      </c>
      <c r="C689" s="5">
        <v>69.341</v>
      </c>
      <c r="D689" s="5">
        <v>14.644</v>
      </c>
      <c r="E689" s="3" t="s">
        <v>12</v>
      </c>
      <c r="F689" s="3" t="s">
        <v>26</v>
      </c>
      <c r="G689" s="3" t="s">
        <v>55</v>
      </c>
      <c r="H689" s="3" t="s">
        <v>87</v>
      </c>
      <c r="I689" s="6" t="s">
        <v>70</v>
      </c>
      <c r="J689" s="5" t="s">
        <v>84</v>
      </c>
      <c r="K689" s="7">
        <f>(('Grayscale Color'!$H$1282/'Grayscale Color'!$J$1282)*(C689-'Grayscale Color'!$K$1282))+'Grayscale Color'!$I$1282</f>
        <v>67.8730376</v>
      </c>
    </row>
    <row r="690" ht="15.75" customHeight="1">
      <c r="A690" s="5" t="s">
        <v>182</v>
      </c>
      <c r="B690" s="10">
        <v>44358.0</v>
      </c>
      <c r="C690" s="5">
        <v>130.502</v>
      </c>
      <c r="D690" s="5">
        <v>20.088</v>
      </c>
      <c r="E690" s="3" t="s">
        <v>12</v>
      </c>
      <c r="F690" s="3" t="s">
        <v>26</v>
      </c>
      <c r="G690" s="3" t="s">
        <v>36</v>
      </c>
      <c r="H690" s="3" t="s">
        <v>88</v>
      </c>
      <c r="I690" s="6" t="s">
        <v>70</v>
      </c>
      <c r="J690" s="5" t="s">
        <v>84</v>
      </c>
      <c r="K690" s="7">
        <f>(('Grayscale Color'!$H$1282/'Grayscale Color'!$J$1282)*(C690-'Grayscale Color'!$K$1282))+'Grayscale Color'!$I$1282</f>
        <v>128.2839846</v>
      </c>
    </row>
    <row r="691" ht="15.75" customHeight="1">
      <c r="A691" s="5" t="s">
        <v>182</v>
      </c>
      <c r="B691" s="10">
        <v>44358.0</v>
      </c>
      <c r="C691" s="5">
        <v>89.376</v>
      </c>
      <c r="D691" s="5">
        <v>14.507</v>
      </c>
      <c r="E691" s="3" t="s">
        <v>12</v>
      </c>
      <c r="F691" s="3" t="s">
        <v>19</v>
      </c>
      <c r="G691" s="3" t="s">
        <v>20</v>
      </c>
      <c r="H691" s="3" t="s">
        <v>89</v>
      </c>
      <c r="I691" s="6" t="s">
        <v>70</v>
      </c>
      <c r="J691" s="5" t="s">
        <v>84</v>
      </c>
      <c r="K691" s="7">
        <f>(('Grayscale Color'!$H$1282/'Grayscale Color'!$J$1282)*(C691-'Grayscale Color'!$K$1282))+'Grayscale Color'!$I$1282</f>
        <v>87.66233673</v>
      </c>
    </row>
    <row r="692" ht="15.75" customHeight="1">
      <c r="A692" s="5" t="s">
        <v>182</v>
      </c>
      <c r="B692" s="10">
        <v>44358.0</v>
      </c>
      <c r="C692" s="5">
        <v>99.237</v>
      </c>
      <c r="D692" s="5">
        <v>8.364</v>
      </c>
      <c r="E692" s="3" t="s">
        <v>12</v>
      </c>
      <c r="F692" s="3" t="s">
        <v>13</v>
      </c>
      <c r="G692" s="3" t="s">
        <v>57</v>
      </c>
      <c r="H692" s="3" t="s">
        <v>90</v>
      </c>
      <c r="I692" s="6" t="s">
        <v>70</v>
      </c>
      <c r="J692" s="5" t="s">
        <v>84</v>
      </c>
      <c r="K692" s="7">
        <f>(('Grayscale Color'!$H$1282/'Grayscale Color'!$J$1282)*(C692-'Grayscale Color'!$K$1282))+'Grayscale Color'!$I$1282</f>
        <v>97.40240555</v>
      </c>
    </row>
    <row r="693" ht="15.75" customHeight="1">
      <c r="A693" s="5" t="s">
        <v>182</v>
      </c>
      <c r="B693" s="10">
        <v>44358.0</v>
      </c>
      <c r="C693" s="5">
        <v>61.489</v>
      </c>
      <c r="D693" s="5">
        <v>13.33</v>
      </c>
      <c r="E693" s="3" t="s">
        <v>12</v>
      </c>
      <c r="F693" s="3" t="s">
        <v>26</v>
      </c>
      <c r="G693" s="3" t="s">
        <v>36</v>
      </c>
      <c r="H693" s="3" t="s">
        <v>91</v>
      </c>
      <c r="I693" s="6" t="s">
        <v>70</v>
      </c>
      <c r="J693" s="5" t="s">
        <v>84</v>
      </c>
      <c r="K693" s="7">
        <f>(('Grayscale Color'!$H$1282/'Grayscale Color'!$J$1282)*(C693-'Grayscale Color'!$K$1282))+'Grayscale Color'!$I$1282</f>
        <v>60.11733125</v>
      </c>
    </row>
    <row r="694" ht="15.75" customHeight="1">
      <c r="A694" s="5" t="s">
        <v>182</v>
      </c>
      <c r="B694" s="10">
        <v>44358.0</v>
      </c>
      <c r="C694" s="5">
        <v>73.868</v>
      </c>
      <c r="D694" s="5">
        <v>10.799</v>
      </c>
      <c r="E694" s="3" t="s">
        <v>12</v>
      </c>
      <c r="F694" s="3" t="s">
        <v>23</v>
      </c>
      <c r="G694" s="3" t="s">
        <v>51</v>
      </c>
      <c r="H694" s="3" t="s">
        <v>92</v>
      </c>
      <c r="I694" s="6" t="s">
        <v>70</v>
      </c>
      <c r="J694" s="5" t="s">
        <v>84</v>
      </c>
      <c r="K694" s="7">
        <f>(('Grayscale Color'!$H$1282/'Grayscale Color'!$J$1282)*(C694-'Grayscale Color'!$K$1282))+'Grayscale Color'!$I$1282</f>
        <v>72.34452036</v>
      </c>
    </row>
    <row r="695" ht="15.75" customHeight="1">
      <c r="A695" s="5" t="s">
        <v>182</v>
      </c>
      <c r="B695" s="10">
        <v>44358.0</v>
      </c>
      <c r="C695" s="5">
        <v>91.614</v>
      </c>
      <c r="D695" s="5">
        <v>15.671</v>
      </c>
      <c r="E695" s="3" t="s">
        <v>12</v>
      </c>
      <c r="F695" s="3" t="s">
        <v>23</v>
      </c>
      <c r="G695" s="3" t="s">
        <v>40</v>
      </c>
      <c r="H695" s="3" t="s">
        <v>93</v>
      </c>
      <c r="I695" s="6" t="s">
        <v>70</v>
      </c>
      <c r="J695" s="5" t="s">
        <v>84</v>
      </c>
      <c r="K695" s="7">
        <f>(('Grayscale Color'!$H$1282/'Grayscale Color'!$J$1282)*(C695-'Grayscale Color'!$K$1282))+'Grayscale Color'!$I$1282</f>
        <v>89.87289083</v>
      </c>
    </row>
    <row r="696" ht="15.75" customHeight="1">
      <c r="A696" s="5" t="s">
        <v>182</v>
      </c>
      <c r="B696" s="10">
        <v>44358.0</v>
      </c>
      <c r="C696" s="5">
        <v>68.3</v>
      </c>
      <c r="D696" s="5">
        <v>10.549</v>
      </c>
      <c r="E696" s="3" t="s">
        <v>12</v>
      </c>
      <c r="F696" s="3" t="s">
        <v>19</v>
      </c>
      <c r="G696" s="3" t="s">
        <v>38</v>
      </c>
      <c r="H696" s="3" t="s">
        <v>94</v>
      </c>
      <c r="I696" s="6" t="s">
        <v>70</v>
      </c>
      <c r="J696" s="5" t="s">
        <v>84</v>
      </c>
      <c r="K696" s="7">
        <f>(('Grayscale Color'!$H$1282/'Grayscale Color'!$J$1282)*(C696-'Grayscale Color'!$K$1282))+'Grayscale Color'!$I$1282</f>
        <v>66.84480399</v>
      </c>
    </row>
    <row r="697" ht="15.75" customHeight="1">
      <c r="A697" s="5" t="s">
        <v>182</v>
      </c>
      <c r="B697" s="10">
        <v>44358.0</v>
      </c>
      <c r="C697" s="5">
        <v>66.953</v>
      </c>
      <c r="D697" s="5">
        <v>17.745</v>
      </c>
      <c r="E697" s="3" t="s">
        <v>12</v>
      </c>
      <c r="F697" s="3" t="s">
        <v>26</v>
      </c>
      <c r="G697" s="3" t="s">
        <v>27</v>
      </c>
      <c r="H697" s="3" t="s">
        <v>95</v>
      </c>
      <c r="I697" s="6" t="s">
        <v>70</v>
      </c>
      <c r="J697" s="5" t="s">
        <v>84</v>
      </c>
      <c r="K697" s="7">
        <f>(('Grayscale Color'!$H$1282/'Grayscale Color'!$J$1282)*(C697-'Grayscale Color'!$K$1282))+'Grayscale Color'!$I$1282</f>
        <v>65.51432304</v>
      </c>
    </row>
    <row r="698" ht="15.75" customHeight="1">
      <c r="A698" s="5" t="s">
        <v>182</v>
      </c>
      <c r="B698" s="10">
        <v>44358.0</v>
      </c>
      <c r="C698" s="5">
        <v>107.606</v>
      </c>
      <c r="D698" s="5">
        <v>10.298</v>
      </c>
      <c r="E698" s="3" t="s">
        <v>12</v>
      </c>
      <c r="F698" s="3" t="s">
        <v>13</v>
      </c>
      <c r="G698" s="3" t="s">
        <v>57</v>
      </c>
      <c r="H698" s="3" t="s">
        <v>96</v>
      </c>
      <c r="I698" s="6" t="s">
        <v>70</v>
      </c>
      <c r="J698" s="5" t="s">
        <v>97</v>
      </c>
      <c r="K698" s="7">
        <f>(('Grayscale Color'!$H$1302/'Grayscale Color'!$J$1302)*(C698-'Grayscale Color'!$K$1302))+'Grayscale Color'!$I$1302</f>
        <v>97.60363182</v>
      </c>
    </row>
    <row r="699" ht="15.75" customHeight="1">
      <c r="A699" s="5" t="s">
        <v>182</v>
      </c>
      <c r="B699" s="10">
        <v>44358.0</v>
      </c>
      <c r="C699" s="5">
        <v>99.766</v>
      </c>
      <c r="D699" s="5">
        <v>11.494</v>
      </c>
      <c r="E699" s="3" t="s">
        <v>12</v>
      </c>
      <c r="F699" s="3" t="s">
        <v>23</v>
      </c>
      <c r="G699" s="3" t="s">
        <v>68</v>
      </c>
      <c r="H699" s="3" t="s">
        <v>98</v>
      </c>
      <c r="I699" s="6" t="s">
        <v>70</v>
      </c>
      <c r="J699" s="5" t="s">
        <v>97</v>
      </c>
      <c r="K699" s="7">
        <f>(('Grayscale Color'!$H$1302/'Grayscale Color'!$J$1302)*(C699-'Grayscale Color'!$K$1302))+'Grayscale Color'!$I$1302</f>
        <v>89.58017052</v>
      </c>
    </row>
    <row r="700" ht="15.75" customHeight="1">
      <c r="A700" s="5" t="s">
        <v>182</v>
      </c>
      <c r="B700" s="10">
        <v>44358.0</v>
      </c>
      <c r="C700" s="5">
        <v>86.299</v>
      </c>
      <c r="D700" s="5">
        <v>16.622</v>
      </c>
      <c r="E700" s="3" t="s">
        <v>12</v>
      </c>
      <c r="F700" s="3" t="s">
        <v>26</v>
      </c>
      <c r="G700" s="3" t="s">
        <v>29</v>
      </c>
      <c r="H700" s="3" t="s">
        <v>99</v>
      </c>
      <c r="I700" s="6" t="s">
        <v>70</v>
      </c>
      <c r="J700" s="5" t="s">
        <v>97</v>
      </c>
      <c r="K700" s="7">
        <f>(('Grayscale Color'!$H$1302/'Grayscale Color'!$J$1302)*(C700-'Grayscale Color'!$K$1302))+'Grayscale Color'!$I$1302</f>
        <v>75.79803364</v>
      </c>
    </row>
    <row r="701" ht="15.75" customHeight="1">
      <c r="A701" s="5" t="s">
        <v>182</v>
      </c>
      <c r="B701" s="10">
        <v>44358.0</v>
      </c>
      <c r="C701" s="5">
        <v>88.011</v>
      </c>
      <c r="D701" s="5">
        <v>10.675</v>
      </c>
      <c r="E701" s="3" t="s">
        <v>12</v>
      </c>
      <c r="F701" s="3" t="s">
        <v>26</v>
      </c>
      <c r="G701" s="3" t="s">
        <v>36</v>
      </c>
      <c r="H701" s="3" t="s">
        <v>100</v>
      </c>
      <c r="I701" s="6" t="s">
        <v>70</v>
      </c>
      <c r="J701" s="5" t="s">
        <v>97</v>
      </c>
      <c r="K701" s="7">
        <f>(('Grayscale Color'!$H$1302/'Grayscale Color'!$J$1302)*(C701-'Grayscale Color'!$K$1302))+'Grayscale Color'!$I$1302</f>
        <v>77.55009559</v>
      </c>
    </row>
    <row r="702" ht="15.75" customHeight="1">
      <c r="A702" s="5" t="s">
        <v>182</v>
      </c>
      <c r="B702" s="10">
        <v>44358.0</v>
      </c>
      <c r="C702" s="5">
        <v>74.079</v>
      </c>
      <c r="D702" s="5">
        <v>13.803</v>
      </c>
      <c r="E702" s="3" t="s">
        <v>12</v>
      </c>
      <c r="F702" s="3" t="s">
        <v>13</v>
      </c>
      <c r="G702" s="3" t="s">
        <v>14</v>
      </c>
      <c r="H702" s="3" t="s">
        <v>101</v>
      </c>
      <c r="I702" s="6" t="s">
        <v>70</v>
      </c>
      <c r="J702" s="5" t="s">
        <v>97</v>
      </c>
      <c r="K702" s="7">
        <f>(('Grayscale Color'!$H$1302/'Grayscale Color'!$J$1302)*(C702-'Grayscale Color'!$K$1302))+'Grayscale Color'!$I$1302</f>
        <v>63.29207739</v>
      </c>
    </row>
    <row r="703" ht="15.75" customHeight="1">
      <c r="A703" s="5" t="s">
        <v>182</v>
      </c>
      <c r="B703" s="10">
        <v>44358.0</v>
      </c>
      <c r="C703" s="5">
        <v>95.115</v>
      </c>
      <c r="D703" s="5">
        <v>11.183</v>
      </c>
      <c r="E703" s="3" t="s">
        <v>12</v>
      </c>
      <c r="F703" s="3" t="s">
        <v>13</v>
      </c>
      <c r="G703" s="3" t="s">
        <v>57</v>
      </c>
      <c r="H703" s="3" t="s">
        <v>102</v>
      </c>
      <c r="I703" s="6" t="s">
        <v>70</v>
      </c>
      <c r="J703" s="5" t="s">
        <v>97</v>
      </c>
      <c r="K703" s="7">
        <f>(('Grayscale Color'!$H$1302/'Grayscale Color'!$J$1302)*(C703-'Grayscale Color'!$K$1302))+'Grayscale Color'!$I$1302</f>
        <v>84.82033399</v>
      </c>
    </row>
    <row r="704" ht="15.75" customHeight="1">
      <c r="A704" s="5" t="s">
        <v>182</v>
      </c>
      <c r="B704" s="10">
        <v>44358.0</v>
      </c>
      <c r="C704" s="5">
        <v>99.512</v>
      </c>
      <c r="D704" s="5">
        <v>10.217</v>
      </c>
      <c r="E704" s="3" t="s">
        <v>12</v>
      </c>
      <c r="F704" s="3" t="s">
        <v>13</v>
      </c>
      <c r="G704" s="3" t="s">
        <v>14</v>
      </c>
      <c r="H704" s="3" t="s">
        <v>103</v>
      </c>
      <c r="I704" s="6" t="s">
        <v>70</v>
      </c>
      <c r="J704" s="5" t="s">
        <v>97</v>
      </c>
      <c r="K704" s="7">
        <f>(('Grayscale Color'!$H$1302/'Grayscale Color'!$J$1302)*(C704-'Grayscale Color'!$K$1302))+'Grayscale Color'!$I$1302</f>
        <v>89.32022675</v>
      </c>
    </row>
    <row r="705" ht="15.75" customHeight="1">
      <c r="A705" s="5" t="s">
        <v>182</v>
      </c>
      <c r="B705" s="10">
        <v>44358.0</v>
      </c>
      <c r="C705" s="5">
        <v>70.719</v>
      </c>
      <c r="D705" s="5">
        <v>8.428</v>
      </c>
      <c r="E705" s="3" t="s">
        <v>12</v>
      </c>
      <c r="F705" s="3" t="s">
        <v>23</v>
      </c>
      <c r="G705" s="3" t="s">
        <v>51</v>
      </c>
      <c r="H705" s="3" t="s">
        <v>104</v>
      </c>
      <c r="I705" s="6" t="s">
        <v>70</v>
      </c>
      <c r="J705" s="5" t="s">
        <v>97</v>
      </c>
      <c r="K705" s="7">
        <f>(('Grayscale Color'!$H$1302/'Grayscale Color'!$J$1302)*(C705-'Grayscale Color'!$K$1302))+'Grayscale Color'!$I$1302</f>
        <v>59.85345112</v>
      </c>
    </row>
    <row r="706" ht="15.75" customHeight="1">
      <c r="A706" s="5" t="s">
        <v>182</v>
      </c>
      <c r="B706" s="10">
        <v>44358.0</v>
      </c>
      <c r="C706" s="5">
        <v>136.117</v>
      </c>
      <c r="D706" s="5">
        <v>14.097</v>
      </c>
      <c r="E706" s="3" t="s">
        <v>105</v>
      </c>
      <c r="F706" s="3" t="s">
        <v>13</v>
      </c>
      <c r="G706" s="3" t="s">
        <v>57</v>
      </c>
      <c r="H706" s="3" t="s">
        <v>106</v>
      </c>
      <c r="I706" s="6" t="s">
        <v>107</v>
      </c>
      <c r="J706" s="7" t="s">
        <v>108</v>
      </c>
      <c r="K706" s="7">
        <f>(('Grayscale Color'!$H$1322/'Grayscale Color'!$J$1322)*(C706-'Grayscale Color'!$K$1322))+'Grayscale Color'!$I$1322</f>
        <v>123.4594527</v>
      </c>
    </row>
    <row r="707" ht="15.75" customHeight="1">
      <c r="A707" s="5" t="s">
        <v>182</v>
      </c>
      <c r="B707" s="10">
        <v>44358.0</v>
      </c>
      <c r="C707" s="5">
        <v>110.295</v>
      </c>
      <c r="D707" s="5">
        <v>16.268</v>
      </c>
      <c r="E707" s="3" t="s">
        <v>105</v>
      </c>
      <c r="F707" s="3" t="s">
        <v>19</v>
      </c>
      <c r="G707" s="3" t="s">
        <v>20</v>
      </c>
      <c r="H707" s="3" t="s">
        <v>109</v>
      </c>
      <c r="I707" s="6" t="s">
        <v>107</v>
      </c>
      <c r="J707" s="7" t="s">
        <v>108</v>
      </c>
      <c r="K707" s="7">
        <f>(('Grayscale Color'!$H$1322/'Grayscale Color'!$J$1322)*(C707-'Grayscale Color'!$K$1322))+'Grayscale Color'!$I$1322</f>
        <v>95.8353807</v>
      </c>
    </row>
    <row r="708" ht="15.75" customHeight="1">
      <c r="A708" s="5" t="s">
        <v>182</v>
      </c>
      <c r="B708" s="10">
        <v>44358.0</v>
      </c>
      <c r="C708" s="5">
        <v>111.25</v>
      </c>
      <c r="D708" s="5">
        <v>15.508</v>
      </c>
      <c r="E708" s="3" t="s">
        <v>105</v>
      </c>
      <c r="F708" s="3" t="s">
        <v>13</v>
      </c>
      <c r="G708" s="3" t="s">
        <v>14</v>
      </c>
      <c r="H708" s="3" t="s">
        <v>110</v>
      </c>
      <c r="I708" s="6" t="s">
        <v>107</v>
      </c>
      <c r="J708" s="7" t="s">
        <v>108</v>
      </c>
      <c r="K708" s="7">
        <f>(('Grayscale Color'!$H$1322/'Grayscale Color'!$J$1322)*(C708-'Grayscale Color'!$K$1322))+'Grayscale Color'!$I$1322</f>
        <v>96.85702848</v>
      </c>
    </row>
    <row r="709" ht="15.75" customHeight="1">
      <c r="A709" s="5" t="s">
        <v>182</v>
      </c>
      <c r="B709" s="10">
        <v>44358.0</v>
      </c>
      <c r="C709" s="5">
        <v>60.761</v>
      </c>
      <c r="D709" s="5">
        <v>17.006</v>
      </c>
      <c r="E709" s="3" t="s">
        <v>105</v>
      </c>
      <c r="F709" s="3" t="s">
        <v>19</v>
      </c>
      <c r="G709" s="3" t="s">
        <v>38</v>
      </c>
      <c r="H709" s="3" t="s">
        <v>111</v>
      </c>
      <c r="I709" s="6" t="s">
        <v>107</v>
      </c>
      <c r="J709" s="7" t="s">
        <v>108</v>
      </c>
      <c r="K709" s="7">
        <f>(('Grayscale Color'!$H$1322/'Grayscale Color'!$J$1322)*(C709-'Grayscale Color'!$K$1322))+'Grayscale Color'!$I$1322</f>
        <v>42.84448982</v>
      </c>
    </row>
    <row r="710" ht="15.75" customHeight="1">
      <c r="A710" s="5" t="s">
        <v>182</v>
      </c>
      <c r="B710" s="10">
        <v>44358.0</v>
      </c>
      <c r="C710" s="5">
        <v>130.734</v>
      </c>
      <c r="D710" s="5">
        <v>20.753</v>
      </c>
      <c r="E710" s="3" t="s">
        <v>105</v>
      </c>
      <c r="F710" s="3" t="s">
        <v>13</v>
      </c>
      <c r="G710" s="3" t="s">
        <v>34</v>
      </c>
      <c r="H710" s="3" t="s">
        <v>112</v>
      </c>
      <c r="I710" s="6" t="s">
        <v>107</v>
      </c>
      <c r="J710" s="7" t="s">
        <v>108</v>
      </c>
      <c r="K710" s="7">
        <f>(('Grayscale Color'!$H$1322/'Grayscale Color'!$J$1322)*(C710-'Grayscale Color'!$K$1322))+'Grayscale Color'!$I$1322</f>
        <v>117.7007826</v>
      </c>
    </row>
    <row r="711" ht="15.75" customHeight="1">
      <c r="A711" s="5" t="s">
        <v>182</v>
      </c>
      <c r="B711" s="10">
        <v>44358.0</v>
      </c>
      <c r="C711" s="5">
        <v>70.344</v>
      </c>
      <c r="D711" s="5">
        <v>29.032</v>
      </c>
      <c r="E711" s="3" t="s">
        <v>105</v>
      </c>
      <c r="F711" s="3" t="s">
        <v>26</v>
      </c>
      <c r="G711" s="3" t="s">
        <v>55</v>
      </c>
      <c r="H711" s="3" t="s">
        <v>113</v>
      </c>
      <c r="I711" s="6" t="s">
        <v>107</v>
      </c>
      <c r="J711" s="7" t="s">
        <v>108</v>
      </c>
      <c r="K711" s="7">
        <f>(('Grayscale Color'!$H$1322/'Grayscale Color'!$J$1322)*(C711-'Grayscale Color'!$K$1322))+'Grayscale Color'!$I$1322</f>
        <v>53.09627056</v>
      </c>
    </row>
    <row r="712" ht="15.75" customHeight="1">
      <c r="A712" s="5" t="s">
        <v>182</v>
      </c>
      <c r="B712" s="10">
        <v>44358.0</v>
      </c>
      <c r="C712" s="5">
        <v>110.775</v>
      </c>
      <c r="D712" s="5">
        <v>12.952</v>
      </c>
      <c r="E712" s="3" t="s">
        <v>105</v>
      </c>
      <c r="F712" s="3" t="s">
        <v>23</v>
      </c>
      <c r="G712" s="3" t="s">
        <v>40</v>
      </c>
      <c r="H712" s="3" t="s">
        <v>114</v>
      </c>
      <c r="I712" s="6" t="s">
        <v>107</v>
      </c>
      <c r="J712" s="7" t="s">
        <v>108</v>
      </c>
      <c r="K712" s="7">
        <f>(('Grayscale Color'!$H$1322/'Grayscale Color'!$J$1322)*(C712-'Grayscale Color'!$K$1322))+'Grayscale Color'!$I$1322</f>
        <v>96.34887906</v>
      </c>
    </row>
    <row r="713" ht="15.75" customHeight="1">
      <c r="A713" s="5" t="s">
        <v>182</v>
      </c>
      <c r="B713" s="10">
        <v>44358.0</v>
      </c>
      <c r="C713" s="5">
        <v>66.16</v>
      </c>
      <c r="D713" s="5">
        <v>16.219</v>
      </c>
      <c r="E713" s="3" t="s">
        <v>105</v>
      </c>
      <c r="F713" s="3" t="s">
        <v>19</v>
      </c>
      <c r="G713" s="3" t="s">
        <v>53</v>
      </c>
      <c r="H713" s="3" t="s">
        <v>115</v>
      </c>
      <c r="I713" s="6" t="s">
        <v>107</v>
      </c>
      <c r="J713" s="7" t="s">
        <v>108</v>
      </c>
      <c r="K713" s="7">
        <f>(('Grayscale Color'!$H$1322/'Grayscale Color'!$J$1322)*(C713-'Grayscale Color'!$K$1322))+'Grayscale Color'!$I$1322</f>
        <v>48.62027655</v>
      </c>
    </row>
    <row r="714" ht="15.75" customHeight="1">
      <c r="A714" s="5" t="s">
        <v>182</v>
      </c>
      <c r="B714" s="10">
        <v>44358.0</v>
      </c>
      <c r="C714" s="5">
        <v>95.955</v>
      </c>
      <c r="D714" s="5">
        <v>15.332</v>
      </c>
      <c r="E714" s="3" t="s">
        <v>105</v>
      </c>
      <c r="F714" s="3" t="s">
        <v>23</v>
      </c>
      <c r="G714" s="3" t="s">
        <v>51</v>
      </c>
      <c r="H714" s="3" t="s">
        <v>116</v>
      </c>
      <c r="I714" s="6" t="s">
        <v>107</v>
      </c>
      <c r="J714" s="7" t="s">
        <v>108</v>
      </c>
      <c r="K714" s="7">
        <f>(('Grayscale Color'!$H$1322/'Grayscale Color'!$J$1322)*(C714-'Grayscale Color'!$K$1322))+'Grayscale Color'!$I$1322</f>
        <v>80.49461728</v>
      </c>
    </row>
    <row r="715" ht="15.75" customHeight="1">
      <c r="A715" s="5" t="s">
        <v>182</v>
      </c>
      <c r="B715" s="10">
        <v>44358.0</v>
      </c>
      <c r="C715" s="5">
        <v>96.057</v>
      </c>
      <c r="D715" s="5">
        <v>8.384</v>
      </c>
      <c r="E715" s="3" t="s">
        <v>105</v>
      </c>
      <c r="F715" s="3" t="s">
        <v>13</v>
      </c>
      <c r="G715" s="3" t="s">
        <v>34</v>
      </c>
      <c r="H715" s="3" t="s">
        <v>117</v>
      </c>
      <c r="I715" s="6" t="s">
        <v>107</v>
      </c>
      <c r="J715" s="7" t="s">
        <v>108</v>
      </c>
      <c r="K715" s="7">
        <f>(('Grayscale Color'!$H$1322/'Grayscale Color'!$J$1322)*(C715-'Grayscale Color'!$K$1322))+'Grayscale Color'!$I$1322</f>
        <v>80.60373568</v>
      </c>
    </row>
    <row r="716" ht="15.75" customHeight="1">
      <c r="A716" s="5" t="s">
        <v>182</v>
      </c>
      <c r="B716" s="10">
        <v>44358.0</v>
      </c>
      <c r="C716" s="5">
        <v>60.389</v>
      </c>
      <c r="D716" s="5">
        <v>16.972</v>
      </c>
      <c r="E716" s="3" t="s">
        <v>105</v>
      </c>
      <c r="F716" s="3" t="s">
        <v>26</v>
      </c>
      <c r="G716" s="3" t="s">
        <v>27</v>
      </c>
      <c r="H716" s="3" t="s">
        <v>118</v>
      </c>
      <c r="I716" s="6" t="s">
        <v>107</v>
      </c>
      <c r="J716" s="7" t="s">
        <v>108</v>
      </c>
      <c r="K716" s="7">
        <f>(('Grayscale Color'!$H$1322/'Grayscale Color'!$J$1322)*(C716-'Grayscale Color'!$K$1322))+'Grayscale Color'!$I$1322</f>
        <v>42.44652859</v>
      </c>
    </row>
    <row r="717" ht="15.75" customHeight="1">
      <c r="A717" s="5" t="s">
        <v>182</v>
      </c>
      <c r="B717" s="10">
        <v>44358.0</v>
      </c>
      <c r="C717" s="5">
        <v>52.923</v>
      </c>
      <c r="D717" s="5">
        <v>11.686</v>
      </c>
      <c r="E717" s="3" t="s">
        <v>105</v>
      </c>
      <c r="F717" s="3" t="s">
        <v>26</v>
      </c>
      <c r="G717" s="3" t="s">
        <v>27</v>
      </c>
      <c r="H717" s="3" t="s">
        <v>119</v>
      </c>
      <c r="I717" s="6" t="s">
        <v>107</v>
      </c>
      <c r="J717" s="7" t="s">
        <v>108</v>
      </c>
      <c r="K717" s="7">
        <f>(('Grayscale Color'!$H$1322/'Grayscale Color'!$J$1322)*(C717-'Grayscale Color'!$K$1322))+'Grayscale Color'!$I$1322</f>
        <v>34.45948956</v>
      </c>
    </row>
    <row r="718" ht="15.75" customHeight="1">
      <c r="A718" s="5" t="s">
        <v>182</v>
      </c>
      <c r="B718" s="10">
        <v>44358.0</v>
      </c>
      <c r="C718" s="5">
        <v>138.825</v>
      </c>
      <c r="D718" s="5">
        <v>15.182</v>
      </c>
      <c r="E718" s="3" t="s">
        <v>105</v>
      </c>
      <c r="F718" s="3" t="s">
        <v>23</v>
      </c>
      <c r="G718" s="3" t="s">
        <v>68</v>
      </c>
      <c r="H718" s="3" t="s">
        <v>120</v>
      </c>
      <c r="I718" s="6" t="s">
        <v>107</v>
      </c>
      <c r="J718" s="5" t="s">
        <v>121</v>
      </c>
      <c r="K718" s="7">
        <f>(('Grayscale Color'!$H$1342/'Grayscale Color'!$J$1342)*(C718-'Grayscale Color'!$K$1342))+'Grayscale Color'!$I$1342</f>
        <v>123.7556294</v>
      </c>
    </row>
    <row r="719" ht="15.75" customHeight="1">
      <c r="A719" s="5" t="s">
        <v>182</v>
      </c>
      <c r="B719" s="10">
        <v>44358.0</v>
      </c>
      <c r="C719" s="5">
        <v>92.523</v>
      </c>
      <c r="D719" s="5">
        <v>14.451</v>
      </c>
      <c r="E719" s="3" t="s">
        <v>105</v>
      </c>
      <c r="F719" s="3" t="s">
        <v>26</v>
      </c>
      <c r="G719" s="3" t="s">
        <v>27</v>
      </c>
      <c r="H719" s="3" t="s">
        <v>122</v>
      </c>
      <c r="I719" s="6" t="s">
        <v>107</v>
      </c>
      <c r="J719" s="5" t="s">
        <v>121</v>
      </c>
      <c r="K719" s="7">
        <f>(('Grayscale Color'!$H$1342/'Grayscale Color'!$J$1342)*(C719-'Grayscale Color'!$K$1342))+'Grayscale Color'!$I$1342</f>
        <v>74.30355209</v>
      </c>
    </row>
    <row r="720" ht="15.75" customHeight="1">
      <c r="A720" s="5" t="s">
        <v>182</v>
      </c>
      <c r="B720" s="10">
        <v>44358.0</v>
      </c>
      <c r="C720" s="5">
        <v>101.822</v>
      </c>
      <c r="D720" s="5">
        <v>15.237</v>
      </c>
      <c r="E720" s="3" t="s">
        <v>105</v>
      </c>
      <c r="F720" s="3" t="s">
        <v>19</v>
      </c>
      <c r="G720" s="3" t="s">
        <v>31</v>
      </c>
      <c r="H720" s="3" t="s">
        <v>123</v>
      </c>
      <c r="I720" s="6" t="s">
        <v>107</v>
      </c>
      <c r="J720" s="5" t="s">
        <v>121</v>
      </c>
      <c r="K720" s="7">
        <f>(('Grayscale Color'!$H$1342/'Grayscale Color'!$J$1342)*(C720-'Grayscale Color'!$K$1342))+'Grayscale Color'!$I$1342</f>
        <v>84.23519363</v>
      </c>
    </row>
    <row r="721" ht="15.75" customHeight="1">
      <c r="A721" s="5" t="s">
        <v>182</v>
      </c>
      <c r="B721" s="10">
        <v>44358.0</v>
      </c>
      <c r="C721" s="5">
        <v>108.37</v>
      </c>
      <c r="D721" s="5">
        <v>9.033</v>
      </c>
      <c r="E721" s="3" t="s">
        <v>105</v>
      </c>
      <c r="F721" s="3" t="s">
        <v>13</v>
      </c>
      <c r="G721" s="3" t="s">
        <v>57</v>
      </c>
      <c r="H721" s="3" t="s">
        <v>124</v>
      </c>
      <c r="I721" s="6" t="s">
        <v>107</v>
      </c>
      <c r="J721" s="5" t="s">
        <v>121</v>
      </c>
      <c r="K721" s="7">
        <f>(('Grayscale Color'!$H$1342/'Grayscale Color'!$J$1342)*(C721-'Grayscale Color'!$K$1342))+'Grayscale Color'!$I$1342</f>
        <v>91.2286756</v>
      </c>
    </row>
    <row r="722" ht="15.75" customHeight="1">
      <c r="A722" s="5" t="s">
        <v>182</v>
      </c>
      <c r="B722" s="10">
        <v>44358.0</v>
      </c>
      <c r="C722" s="5">
        <v>118.999</v>
      </c>
      <c r="D722" s="5">
        <v>22.674</v>
      </c>
      <c r="E722" s="3" t="s">
        <v>105</v>
      </c>
      <c r="F722" s="3" t="s">
        <v>23</v>
      </c>
      <c r="G722" s="3" t="s">
        <v>68</v>
      </c>
      <c r="H722" s="3" t="s">
        <v>125</v>
      </c>
      <c r="I722" s="6" t="s">
        <v>107</v>
      </c>
      <c r="J722" s="5" t="s">
        <v>121</v>
      </c>
      <c r="K722" s="7">
        <f>(('Grayscale Color'!$H$1342/'Grayscale Color'!$J$1342)*(C722-'Grayscale Color'!$K$1342))+'Grayscale Color'!$I$1342</f>
        <v>102.5808014</v>
      </c>
    </row>
    <row r="723" ht="15.75" customHeight="1">
      <c r="A723" s="5" t="s">
        <v>182</v>
      </c>
      <c r="B723" s="10">
        <v>44358.0</v>
      </c>
      <c r="C723" s="5">
        <v>73.168</v>
      </c>
      <c r="D723" s="5">
        <v>12.663</v>
      </c>
      <c r="E723" s="3" t="s">
        <v>105</v>
      </c>
      <c r="F723" s="3" t="s">
        <v>26</v>
      </c>
      <c r="G723" s="3" t="s">
        <v>55</v>
      </c>
      <c r="H723" s="3" t="s">
        <v>126</v>
      </c>
      <c r="I723" s="6" t="s">
        <v>107</v>
      </c>
      <c r="J723" s="5" t="s">
        <v>121</v>
      </c>
      <c r="K723" s="7">
        <f>(('Grayscale Color'!$H$1342/'Grayscale Color'!$J$1342)*(C723-'Grayscale Color'!$K$1342))+'Grayscale Color'!$I$1342</f>
        <v>53.63176781</v>
      </c>
    </row>
    <row r="724" ht="15.75" customHeight="1">
      <c r="A724" s="5" t="s">
        <v>182</v>
      </c>
      <c r="B724" s="10">
        <v>44358.0</v>
      </c>
      <c r="C724" s="5">
        <v>69.585</v>
      </c>
      <c r="D724" s="5">
        <v>15.968</v>
      </c>
      <c r="E724" s="3" t="s">
        <v>105</v>
      </c>
      <c r="F724" s="3" t="s">
        <v>26</v>
      </c>
      <c r="G724" s="3" t="s">
        <v>55</v>
      </c>
      <c r="H724" s="3" t="s">
        <v>127</v>
      </c>
      <c r="I724" s="6" t="s">
        <v>107</v>
      </c>
      <c r="J724" s="5" t="s">
        <v>121</v>
      </c>
      <c r="K724" s="7">
        <f>(('Grayscale Color'!$H$1342/'Grayscale Color'!$J$1342)*(C724-'Grayscale Color'!$K$1342))+'Grayscale Color'!$I$1342</f>
        <v>49.80500454</v>
      </c>
    </row>
    <row r="725" ht="15.75" customHeight="1">
      <c r="A725" s="5" t="s">
        <v>182</v>
      </c>
      <c r="B725" s="10">
        <v>44358.0</v>
      </c>
      <c r="C725" s="5">
        <v>99.673</v>
      </c>
      <c r="D725" s="5">
        <v>17.539</v>
      </c>
      <c r="E725" s="3" t="s">
        <v>105</v>
      </c>
      <c r="F725" s="3" t="s">
        <v>23</v>
      </c>
      <c r="G725" s="3" t="s">
        <v>40</v>
      </c>
      <c r="H725" s="3" t="s">
        <v>128</v>
      </c>
      <c r="I725" s="6" t="s">
        <v>107</v>
      </c>
      <c r="J725" s="5" t="s">
        <v>121</v>
      </c>
      <c r="K725" s="7">
        <f>(('Grayscale Color'!$H$1342/'Grayscale Color'!$J$1342)*(C725-'Grayscale Color'!$K$1342))+'Grayscale Color'!$I$1342</f>
        <v>81.9399901</v>
      </c>
    </row>
    <row r="726" ht="15.75" customHeight="1">
      <c r="A726" s="5" t="s">
        <v>182</v>
      </c>
      <c r="B726" s="10">
        <v>44358.0</v>
      </c>
      <c r="C726" s="5">
        <v>67.305</v>
      </c>
      <c r="D726" s="5">
        <v>13.199</v>
      </c>
      <c r="E726" s="3" t="s">
        <v>105</v>
      </c>
      <c r="F726" s="3" t="s">
        <v>23</v>
      </c>
      <c r="G726" s="3" t="s">
        <v>51</v>
      </c>
      <c r="H726" s="3" t="s">
        <v>129</v>
      </c>
      <c r="I726" s="6" t="s">
        <v>107</v>
      </c>
      <c r="J726" s="5" t="s">
        <v>121</v>
      </c>
      <c r="K726" s="7">
        <f>(('Grayscale Color'!$H$1342/'Grayscale Color'!$J$1342)*(C726-'Grayscale Color'!$K$1342))+'Grayscale Color'!$I$1342</f>
        <v>47.36988864</v>
      </c>
    </row>
    <row r="727" ht="15.75" customHeight="1">
      <c r="A727" s="5" t="s">
        <v>182</v>
      </c>
      <c r="B727" s="10">
        <v>44358.0</v>
      </c>
      <c r="C727" s="5">
        <v>71.73</v>
      </c>
      <c r="D727" s="5">
        <v>19.823</v>
      </c>
      <c r="E727" s="3" t="s">
        <v>105</v>
      </c>
      <c r="F727" s="3" t="s">
        <v>19</v>
      </c>
      <c r="G727" s="3" t="s">
        <v>38</v>
      </c>
      <c r="H727" s="3" t="s">
        <v>130</v>
      </c>
      <c r="I727" s="6" t="s">
        <v>107</v>
      </c>
      <c r="J727" s="5" t="s">
        <v>121</v>
      </c>
      <c r="K727" s="7">
        <f>(('Grayscale Color'!$H$1342/'Grayscale Color'!$J$1342)*(C727-'Grayscale Color'!$K$1342))+'Grayscale Color'!$I$1342</f>
        <v>52.09593594</v>
      </c>
    </row>
    <row r="728" ht="15.75" customHeight="1">
      <c r="A728" s="5" t="s">
        <v>182</v>
      </c>
      <c r="B728" s="10">
        <v>44358.0</v>
      </c>
      <c r="C728" s="5">
        <v>78.631</v>
      </c>
      <c r="D728" s="5">
        <v>12.739</v>
      </c>
      <c r="E728" s="3" t="s">
        <v>105</v>
      </c>
      <c r="F728" s="3" t="s">
        <v>19</v>
      </c>
      <c r="G728" s="3" t="s">
        <v>53</v>
      </c>
      <c r="H728" s="3" t="s">
        <v>131</v>
      </c>
      <c r="I728" s="6" t="s">
        <v>107</v>
      </c>
      <c r="J728" s="5" t="s">
        <v>121</v>
      </c>
      <c r="K728" s="7">
        <f>(('Grayscale Color'!$H$1342/'Grayscale Color'!$J$1342)*(C728-'Grayscale Color'!$K$1342))+'Grayscale Color'!$I$1342</f>
        <v>59.46643366</v>
      </c>
    </row>
    <row r="729" ht="15.75" customHeight="1">
      <c r="A729" s="5" t="s">
        <v>182</v>
      </c>
      <c r="B729" s="10">
        <v>44358.0</v>
      </c>
      <c r="C729" s="5">
        <v>89.21</v>
      </c>
      <c r="D729" s="5">
        <v>10.335</v>
      </c>
      <c r="E729" s="3" t="s">
        <v>105</v>
      </c>
      <c r="F729" s="3" t="s">
        <v>13</v>
      </c>
      <c r="G729" s="3" t="s">
        <v>14</v>
      </c>
      <c r="H729" s="3" t="s">
        <v>132</v>
      </c>
      <c r="I729" s="6" t="s">
        <v>107</v>
      </c>
      <c r="J729" s="5" t="s">
        <v>121</v>
      </c>
      <c r="K729" s="7">
        <f>(('Grayscale Color'!$H$1342/'Grayscale Color'!$J$1342)*(C729-'Grayscale Color'!$K$1342))+'Grayscale Color'!$I$1342</f>
        <v>70.76515781</v>
      </c>
    </row>
    <row r="730" ht="15.75" customHeight="1">
      <c r="A730" s="5" t="s">
        <v>182</v>
      </c>
      <c r="B730" s="10">
        <v>44358.0</v>
      </c>
      <c r="C730" s="5">
        <v>118.14</v>
      </c>
      <c r="D730" s="5">
        <v>15.342</v>
      </c>
      <c r="E730" s="3" t="s">
        <v>105</v>
      </c>
      <c r="F730" s="3" t="s">
        <v>13</v>
      </c>
      <c r="G730" s="3" t="s">
        <v>49</v>
      </c>
      <c r="H730" s="3" t="s">
        <v>133</v>
      </c>
      <c r="I730" s="6" t="s">
        <v>107</v>
      </c>
      <c r="J730" s="5" t="s">
        <v>134</v>
      </c>
      <c r="K730" s="7">
        <f>(('Grayscale Color'!$H$1362/'Grayscale Color'!$J$1362)*(C730-'Grayscale Color'!$K$1362))+'Grayscale Color'!$I$1362</f>
        <v>110.0611414</v>
      </c>
    </row>
    <row r="731" ht="15.75" customHeight="1">
      <c r="A731" s="5" t="s">
        <v>182</v>
      </c>
      <c r="B731" s="10">
        <v>44358.0</v>
      </c>
      <c r="C731" s="5">
        <v>140.691</v>
      </c>
      <c r="D731" s="5">
        <v>14.685</v>
      </c>
      <c r="E731" s="3" t="s">
        <v>105</v>
      </c>
      <c r="F731" s="3" t="s">
        <v>23</v>
      </c>
      <c r="G731" s="3" t="s">
        <v>24</v>
      </c>
      <c r="H731" s="3" t="s">
        <v>135</v>
      </c>
      <c r="I731" s="6" t="s">
        <v>107</v>
      </c>
      <c r="J731" s="5" t="s">
        <v>134</v>
      </c>
      <c r="K731" s="7">
        <f>(('Grayscale Color'!$H$1362/'Grayscale Color'!$J$1362)*(C731-'Grayscale Color'!$K$1362))+'Grayscale Color'!$I$1362</f>
        <v>133.9581587</v>
      </c>
    </row>
    <row r="732" ht="15.75" customHeight="1">
      <c r="A732" s="5" t="s">
        <v>182</v>
      </c>
      <c r="B732" s="10">
        <v>44358.0</v>
      </c>
      <c r="C732" s="5">
        <v>71.939</v>
      </c>
      <c r="D732" s="5">
        <v>18.566</v>
      </c>
      <c r="E732" s="3" t="s">
        <v>105</v>
      </c>
      <c r="F732" s="3" t="s">
        <v>26</v>
      </c>
      <c r="G732" s="3" t="s">
        <v>29</v>
      </c>
      <c r="H732" s="3" t="s">
        <v>136</v>
      </c>
      <c r="I732" s="6" t="s">
        <v>107</v>
      </c>
      <c r="J732" s="5" t="s">
        <v>134</v>
      </c>
      <c r="K732" s="7">
        <f>(('Grayscale Color'!$H$1362/'Grayscale Color'!$J$1362)*(C732-'Grayscale Color'!$K$1362))+'Grayscale Color'!$I$1362</f>
        <v>61.1025101</v>
      </c>
    </row>
    <row r="733" ht="15.75" customHeight="1">
      <c r="A733" s="5" t="s">
        <v>182</v>
      </c>
      <c r="B733" s="10">
        <v>44358.0</v>
      </c>
      <c r="C733" s="5">
        <v>77.733</v>
      </c>
      <c r="D733" s="5">
        <v>17.115</v>
      </c>
      <c r="E733" s="3" t="s">
        <v>105</v>
      </c>
      <c r="F733" s="3" t="s">
        <v>19</v>
      </c>
      <c r="G733" s="3" t="s">
        <v>20</v>
      </c>
      <c r="H733" s="3" t="s">
        <v>137</v>
      </c>
      <c r="I733" s="6" t="s">
        <v>107</v>
      </c>
      <c r="J733" s="5" t="s">
        <v>134</v>
      </c>
      <c r="K733" s="7">
        <f>(('Grayscale Color'!$H$1362/'Grayscale Color'!$J$1362)*(C733-'Grayscale Color'!$K$1362))+'Grayscale Color'!$I$1362</f>
        <v>67.24234062</v>
      </c>
    </row>
    <row r="734" ht="15.75" customHeight="1">
      <c r="A734" s="5" t="s">
        <v>182</v>
      </c>
      <c r="B734" s="10">
        <v>44358.0</v>
      </c>
      <c r="C734" s="5">
        <v>68.434</v>
      </c>
      <c r="D734" s="5">
        <v>17.115</v>
      </c>
      <c r="E734" s="3" t="s">
        <v>105</v>
      </c>
      <c r="F734" s="3" t="s">
        <v>19</v>
      </c>
      <c r="G734" s="3" t="s">
        <v>31</v>
      </c>
      <c r="H734" s="3" t="s">
        <v>138</v>
      </c>
      <c r="I734" s="6" t="s">
        <v>107</v>
      </c>
      <c r="J734" s="5" t="s">
        <v>134</v>
      </c>
      <c r="K734" s="7">
        <f>(('Grayscale Color'!$H$1362/'Grayscale Color'!$J$1362)*(C734-'Grayscale Color'!$K$1362))+'Grayscale Color'!$I$1362</f>
        <v>57.38830472</v>
      </c>
    </row>
    <row r="735" ht="15.75" customHeight="1">
      <c r="A735" s="5" t="s">
        <v>182</v>
      </c>
      <c r="B735" s="10">
        <v>44358.0</v>
      </c>
      <c r="C735" s="5">
        <v>100.229</v>
      </c>
      <c r="D735" s="5">
        <v>15.277</v>
      </c>
      <c r="E735" s="3" t="s">
        <v>105</v>
      </c>
      <c r="F735" s="3" t="s">
        <v>13</v>
      </c>
      <c r="G735" s="3" t="s">
        <v>34</v>
      </c>
      <c r="H735" s="3" t="s">
        <v>139</v>
      </c>
      <c r="I735" s="6" t="s">
        <v>107</v>
      </c>
      <c r="J735" s="5" t="s">
        <v>134</v>
      </c>
      <c r="K735" s="7">
        <f>(('Grayscale Color'!$H$1362/'Grayscale Color'!$J$1362)*(C735-'Grayscale Color'!$K$1362))+'Grayscale Color'!$I$1362</f>
        <v>91.08107507</v>
      </c>
    </row>
    <row r="736" ht="15.75" customHeight="1">
      <c r="A736" s="5" t="s">
        <v>182</v>
      </c>
      <c r="B736" s="10">
        <v>44358.0</v>
      </c>
      <c r="C736" s="5">
        <v>95.888</v>
      </c>
      <c r="D736" s="5">
        <v>18.433</v>
      </c>
      <c r="E736" s="3" t="s">
        <v>105</v>
      </c>
      <c r="F736" s="3" t="s">
        <v>23</v>
      </c>
      <c r="G736" s="3" t="s">
        <v>68</v>
      </c>
      <c r="H736" s="3" t="s">
        <v>140</v>
      </c>
      <c r="I736" s="6" t="s">
        <v>107</v>
      </c>
      <c r="J736" s="5" t="s">
        <v>134</v>
      </c>
      <c r="K736" s="7">
        <f>(('Grayscale Color'!$H$1362/'Grayscale Color'!$J$1362)*(C736-'Grayscale Color'!$K$1362))+'Grayscale Color'!$I$1362</f>
        <v>86.48097077</v>
      </c>
    </row>
    <row r="737" ht="15.75" customHeight="1">
      <c r="A737" s="5" t="s">
        <v>182</v>
      </c>
      <c r="B737" s="10">
        <v>44358.0</v>
      </c>
      <c r="C737" s="5">
        <v>61.057</v>
      </c>
      <c r="D737" s="5">
        <v>16.06</v>
      </c>
      <c r="E737" s="3" t="s">
        <v>105</v>
      </c>
      <c r="F737" s="3" t="s">
        <v>26</v>
      </c>
      <c r="G737" s="3" t="s">
        <v>55</v>
      </c>
      <c r="H737" s="3" t="s">
        <v>141</v>
      </c>
      <c r="I737" s="6" t="s">
        <v>107</v>
      </c>
      <c r="J737" s="5" t="s">
        <v>134</v>
      </c>
      <c r="K737" s="7">
        <f>(('Grayscale Color'!$H$1362/'Grayscale Color'!$J$1362)*(C737-'Grayscale Color'!$K$1362))+'Grayscale Color'!$I$1362</f>
        <v>49.57098857</v>
      </c>
    </row>
    <row r="738" ht="15.75" customHeight="1">
      <c r="A738" s="5" t="s">
        <v>182</v>
      </c>
      <c r="B738" s="10">
        <v>44358.0</v>
      </c>
      <c r="C738" s="5">
        <v>66.632</v>
      </c>
      <c r="D738" s="5">
        <v>21.987</v>
      </c>
      <c r="E738" s="3" t="s">
        <v>105</v>
      </c>
      <c r="F738" s="3" t="s">
        <v>26</v>
      </c>
      <c r="G738" s="3" t="s">
        <v>29</v>
      </c>
      <c r="H738" s="3" t="s">
        <v>142</v>
      </c>
      <c r="I738" s="6" t="s">
        <v>143</v>
      </c>
      <c r="J738" s="7" t="s">
        <v>144</v>
      </c>
      <c r="K738" s="7">
        <f>(('Grayscale Color'!$H$1382/'Grayscale Color'!$J$1382)*(C738-'Grayscale Color'!$K$1382))+'Grayscale Color'!$I$1382</f>
        <v>61.3933382</v>
      </c>
    </row>
    <row r="739" ht="15.75" customHeight="1">
      <c r="A739" s="5" t="s">
        <v>182</v>
      </c>
      <c r="B739" s="10">
        <v>44358.0</v>
      </c>
      <c r="C739" s="5">
        <v>136.853</v>
      </c>
      <c r="D739" s="5">
        <v>19.014</v>
      </c>
      <c r="E739" s="3" t="s">
        <v>105</v>
      </c>
      <c r="F739" s="3" t="s">
        <v>13</v>
      </c>
      <c r="G739" s="3" t="s">
        <v>49</v>
      </c>
      <c r="H739" s="3" t="s">
        <v>145</v>
      </c>
      <c r="I739" s="6" t="s">
        <v>143</v>
      </c>
      <c r="J739" s="7" t="s">
        <v>144</v>
      </c>
      <c r="K739" s="7">
        <f>(('Grayscale Color'!$H$1382/'Grayscale Color'!$J$1382)*(C739-'Grayscale Color'!$K$1382))+'Grayscale Color'!$I$1382</f>
        <v>147.2814186</v>
      </c>
    </row>
    <row r="740" ht="15.75" customHeight="1">
      <c r="A740" s="5" t="s">
        <v>182</v>
      </c>
      <c r="B740" s="10">
        <v>44358.0</v>
      </c>
      <c r="C740" s="5">
        <v>103.309</v>
      </c>
      <c r="D740" s="5">
        <v>24.006</v>
      </c>
      <c r="E740" s="3" t="s">
        <v>105</v>
      </c>
      <c r="F740" s="3" t="s">
        <v>26</v>
      </c>
      <c r="G740" s="3" t="s">
        <v>36</v>
      </c>
      <c r="H740" s="3" t="s">
        <v>146</v>
      </c>
      <c r="I740" s="6" t="s">
        <v>143</v>
      </c>
      <c r="J740" s="7" t="s">
        <v>144</v>
      </c>
      <c r="K740" s="7">
        <f>(('Grayscale Color'!$H$1382/'Grayscale Color'!$J$1382)*(C740-'Grayscale Color'!$K$1382))+'Grayscale Color'!$I$1382</f>
        <v>106.2533819</v>
      </c>
    </row>
    <row r="741" ht="15.75" customHeight="1">
      <c r="A741" s="5" t="s">
        <v>182</v>
      </c>
      <c r="B741" s="10">
        <v>44358.0</v>
      </c>
      <c r="C741" s="5">
        <v>73.552</v>
      </c>
      <c r="D741" s="5">
        <v>18.04</v>
      </c>
      <c r="E741" s="3" t="s">
        <v>105</v>
      </c>
      <c r="F741" s="3" t="s">
        <v>23</v>
      </c>
      <c r="G741" s="3" t="s">
        <v>68</v>
      </c>
      <c r="H741" s="3" t="s">
        <v>147</v>
      </c>
      <c r="I741" s="6" t="s">
        <v>143</v>
      </c>
      <c r="J741" s="7" t="s">
        <v>144</v>
      </c>
      <c r="K741" s="7">
        <f>(('Grayscale Color'!$H$1382/'Grayscale Color'!$J$1382)*(C741-'Grayscale Color'!$K$1382))+'Grayscale Color'!$I$1382</f>
        <v>69.85726661</v>
      </c>
    </row>
    <row r="742" ht="15.75" customHeight="1">
      <c r="A742" s="5" t="s">
        <v>182</v>
      </c>
      <c r="B742" s="10">
        <v>44358.0</v>
      </c>
      <c r="C742" s="5">
        <v>90.88</v>
      </c>
      <c r="D742" s="5">
        <v>15.577</v>
      </c>
      <c r="E742" s="3" t="s">
        <v>105</v>
      </c>
      <c r="F742" s="3" t="s">
        <v>23</v>
      </c>
      <c r="G742" s="3" t="s">
        <v>24</v>
      </c>
      <c r="H742" s="3" t="s">
        <v>148</v>
      </c>
      <c r="I742" s="6" t="s">
        <v>143</v>
      </c>
      <c r="J742" s="7" t="s">
        <v>144</v>
      </c>
      <c r="K742" s="7">
        <f>(('Grayscale Color'!$H$1382/'Grayscale Color'!$J$1382)*(C742-'Grayscale Color'!$K$1382))+'Grayscale Color'!$I$1382</f>
        <v>91.05133473</v>
      </c>
    </row>
    <row r="743" ht="15.75" customHeight="1">
      <c r="A743" s="5" t="s">
        <v>182</v>
      </c>
      <c r="B743" s="10">
        <v>44358.0</v>
      </c>
      <c r="C743" s="5">
        <v>95.917</v>
      </c>
      <c r="D743" s="5">
        <v>12.5</v>
      </c>
      <c r="E743" s="3" t="s">
        <v>105</v>
      </c>
      <c r="F743" s="3" t="s">
        <v>13</v>
      </c>
      <c r="G743" s="3" t="s">
        <v>57</v>
      </c>
      <c r="H743" s="3" t="s">
        <v>149</v>
      </c>
      <c r="I743" s="6" t="s">
        <v>143</v>
      </c>
      <c r="J743" s="7" t="s">
        <v>144</v>
      </c>
      <c r="K743" s="7">
        <f>(('Grayscale Color'!$H$1382/'Grayscale Color'!$J$1382)*(C743-'Grayscale Color'!$K$1382))+'Grayscale Color'!$I$1382</f>
        <v>97.21214504</v>
      </c>
    </row>
    <row r="744" ht="15.75" customHeight="1">
      <c r="A744" s="5" t="s">
        <v>182</v>
      </c>
      <c r="B744" s="10">
        <v>44358.0</v>
      </c>
      <c r="C744" s="5">
        <v>61.428</v>
      </c>
      <c r="D744" s="5">
        <v>15.586</v>
      </c>
      <c r="E744" s="3" t="s">
        <v>105</v>
      </c>
      <c r="F744" s="3" t="s">
        <v>19</v>
      </c>
      <c r="G744" s="3" t="s">
        <v>20</v>
      </c>
      <c r="H744" s="3" t="s">
        <v>150</v>
      </c>
      <c r="I744" s="6" t="s">
        <v>143</v>
      </c>
      <c r="J744" s="7" t="s">
        <v>144</v>
      </c>
      <c r="K744" s="7">
        <f>(('Grayscale Color'!$H$1382/'Grayscale Color'!$J$1382)*(C744-'Grayscale Color'!$K$1382))+'Grayscale Color'!$I$1382</f>
        <v>55.02826834</v>
      </c>
    </row>
    <row r="745" ht="15.75" customHeight="1">
      <c r="A745" s="5" t="s">
        <v>182</v>
      </c>
      <c r="B745" s="10">
        <v>44358.0</v>
      </c>
      <c r="C745" s="5">
        <v>99.67</v>
      </c>
      <c r="D745" s="5">
        <v>19.491</v>
      </c>
      <c r="E745" s="3" t="s">
        <v>105</v>
      </c>
      <c r="F745" s="3" t="s">
        <v>23</v>
      </c>
      <c r="G745" s="3" t="s">
        <v>68</v>
      </c>
      <c r="H745" s="3" t="s">
        <v>151</v>
      </c>
      <c r="I745" s="6" t="s">
        <v>143</v>
      </c>
      <c r="J745" s="7" t="s">
        <v>144</v>
      </c>
      <c r="K745" s="7">
        <f>(('Grayscale Color'!$H$1382/'Grayscale Color'!$J$1382)*(C745-'Grayscale Color'!$K$1382))+'Grayscale Color'!$I$1382</f>
        <v>101.8024808</v>
      </c>
    </row>
    <row r="746" ht="15.75" customHeight="1">
      <c r="A746" s="5" t="s">
        <v>182</v>
      </c>
      <c r="B746" s="10">
        <v>44358.0</v>
      </c>
      <c r="C746" s="5">
        <v>52.739</v>
      </c>
      <c r="D746" s="5">
        <v>14.853</v>
      </c>
      <c r="E746" s="3" t="s">
        <v>105</v>
      </c>
      <c r="F746" s="3" t="s">
        <v>19</v>
      </c>
      <c r="G746" s="3" t="s">
        <v>53</v>
      </c>
      <c r="H746" s="3" t="s">
        <v>152</v>
      </c>
      <c r="I746" s="6" t="s">
        <v>143</v>
      </c>
      <c r="J746" s="7" t="s">
        <v>144</v>
      </c>
      <c r="K746" s="7">
        <f>(('Grayscale Color'!$H$1382/'Grayscale Color'!$J$1382)*(C746-'Grayscale Color'!$K$1382))+'Grayscale Color'!$I$1382</f>
        <v>44.4006565</v>
      </c>
    </row>
    <row r="747" ht="15.75" customHeight="1">
      <c r="A747" s="5" t="s">
        <v>182</v>
      </c>
      <c r="B747" s="10">
        <v>44358.0</v>
      </c>
      <c r="C747" s="5">
        <v>85.392</v>
      </c>
      <c r="D747" s="5">
        <v>19.069</v>
      </c>
      <c r="E747" s="3" t="s">
        <v>105</v>
      </c>
      <c r="F747" s="3" t="s">
        <v>23</v>
      </c>
      <c r="G747" s="3" t="s">
        <v>24</v>
      </c>
      <c r="H747" s="3" t="s">
        <v>153</v>
      </c>
      <c r="I747" s="6" t="s">
        <v>143</v>
      </c>
      <c r="J747" s="7" t="s">
        <v>144</v>
      </c>
      <c r="K747" s="7">
        <f>(('Grayscale Color'!$H$1382/'Grayscale Color'!$J$1382)*(C747-'Grayscale Color'!$K$1382))+'Grayscale Color'!$I$1382</f>
        <v>84.33890133</v>
      </c>
    </row>
    <row r="748" ht="15.75" customHeight="1">
      <c r="A748" s="5" t="s">
        <v>182</v>
      </c>
      <c r="B748" s="10">
        <v>44358.0</v>
      </c>
      <c r="C748" s="5">
        <v>70.658</v>
      </c>
      <c r="D748" s="5">
        <v>15.684</v>
      </c>
      <c r="E748" s="3" t="s">
        <v>105</v>
      </c>
      <c r="F748" s="3" t="s">
        <v>13</v>
      </c>
      <c r="G748" s="3" t="s">
        <v>49</v>
      </c>
      <c r="H748" s="3" t="s">
        <v>154</v>
      </c>
      <c r="I748" s="6" t="s">
        <v>143</v>
      </c>
      <c r="J748" s="7" t="s">
        <v>144</v>
      </c>
      <c r="K748" s="7">
        <f>(('Grayscale Color'!$H$1382/'Grayscale Color'!$J$1382)*(C748-'Grayscale Color'!$K$1382))+'Grayscale Color'!$I$1382</f>
        <v>66.31758325</v>
      </c>
    </row>
    <row r="749" ht="15.75" customHeight="1">
      <c r="A749" s="5" t="s">
        <v>182</v>
      </c>
      <c r="B749" s="10">
        <v>44358.0</v>
      </c>
      <c r="C749" s="5">
        <v>76.915</v>
      </c>
      <c r="D749" s="5">
        <v>16.373</v>
      </c>
      <c r="E749" s="3" t="s">
        <v>105</v>
      </c>
      <c r="F749" s="3" t="s">
        <v>23</v>
      </c>
      <c r="G749" s="3" t="s">
        <v>51</v>
      </c>
      <c r="H749" s="3" t="s">
        <v>155</v>
      </c>
      <c r="I749" s="6" t="s">
        <v>143</v>
      </c>
      <c r="J749" s="7" t="s">
        <v>144</v>
      </c>
      <c r="K749" s="7">
        <f>(('Grayscale Color'!$H$1382/'Grayscale Color'!$J$1382)*(C749-'Grayscale Color'!$K$1382))+'Grayscale Color'!$I$1382</f>
        <v>73.97058904</v>
      </c>
    </row>
    <row r="750" ht="15.75" customHeight="1">
      <c r="A750" s="5" t="s">
        <v>182</v>
      </c>
      <c r="B750" s="10">
        <v>44358.0</v>
      </c>
      <c r="C750" s="5">
        <v>69.396</v>
      </c>
      <c r="D750" s="5">
        <v>24.681</v>
      </c>
      <c r="E750" s="3" t="s">
        <v>105</v>
      </c>
      <c r="F750" s="3" t="s">
        <v>26</v>
      </c>
      <c r="G750" s="3" t="s">
        <v>27</v>
      </c>
      <c r="H750" s="3" t="s">
        <v>156</v>
      </c>
      <c r="I750" s="6" t="s">
        <v>143</v>
      </c>
      <c r="J750" s="5" t="s">
        <v>157</v>
      </c>
      <c r="K750" s="7">
        <f>(('Grayscale Color'!$H$1402/'Grayscale Color'!$J$1402)*(C750-'Grayscale Color'!$K$1402))+'Grayscale Color'!$I$1402</f>
        <v>59.84571128</v>
      </c>
    </row>
    <row r="751" ht="15.75" customHeight="1">
      <c r="A751" s="5" t="s">
        <v>182</v>
      </c>
      <c r="B751" s="10">
        <v>44358.0</v>
      </c>
      <c r="C751" s="5">
        <v>98.966</v>
      </c>
      <c r="D751" s="5">
        <v>29.051</v>
      </c>
      <c r="E751" s="3" t="s">
        <v>105</v>
      </c>
      <c r="F751" s="3" t="s">
        <v>19</v>
      </c>
      <c r="G751" s="3" t="s">
        <v>53</v>
      </c>
      <c r="H751" s="3" t="s">
        <v>158</v>
      </c>
      <c r="I751" s="6" t="s">
        <v>143</v>
      </c>
      <c r="J751" s="5" t="s">
        <v>157</v>
      </c>
      <c r="K751" s="7">
        <f>(('Grayscale Color'!$H$1402/'Grayscale Color'!$J$1402)*(C751-'Grayscale Color'!$K$1402))+'Grayscale Color'!$I$1402</f>
        <v>92.69733994</v>
      </c>
    </row>
    <row r="752" ht="15.75" customHeight="1">
      <c r="A752" s="5" t="s">
        <v>182</v>
      </c>
      <c r="B752" s="10">
        <v>44358.0</v>
      </c>
      <c r="C752" s="5">
        <v>106.476</v>
      </c>
      <c r="D752" s="5">
        <v>22.829</v>
      </c>
      <c r="E752" s="3" t="s">
        <v>105</v>
      </c>
      <c r="F752" s="3" t="s">
        <v>23</v>
      </c>
      <c r="G752" s="3" t="s">
        <v>24</v>
      </c>
      <c r="H752" s="3" t="s">
        <v>159</v>
      </c>
      <c r="I752" s="6" t="s">
        <v>143</v>
      </c>
      <c r="J752" s="5" t="s">
        <v>157</v>
      </c>
      <c r="K752" s="7">
        <f>(('Grayscale Color'!$H$1402/'Grayscale Color'!$J$1402)*(C752-'Grayscale Color'!$K$1402))+'Grayscale Color'!$I$1402</f>
        <v>101.0407871</v>
      </c>
    </row>
    <row r="753" ht="15.75" customHeight="1">
      <c r="A753" s="5" t="s">
        <v>182</v>
      </c>
      <c r="B753" s="10">
        <v>44358.0</v>
      </c>
      <c r="C753" s="5">
        <v>83.391</v>
      </c>
      <c r="D753" s="5">
        <v>13.912</v>
      </c>
      <c r="E753" s="3" t="s">
        <v>105</v>
      </c>
      <c r="F753" s="3" t="s">
        <v>13</v>
      </c>
      <c r="G753" s="3" t="s">
        <v>49</v>
      </c>
      <c r="H753" s="3" t="s">
        <v>160</v>
      </c>
      <c r="I753" s="6" t="s">
        <v>143</v>
      </c>
      <c r="J753" s="5" t="s">
        <v>157</v>
      </c>
      <c r="K753" s="7">
        <f>(('Grayscale Color'!$H$1402/'Grayscale Color'!$J$1402)*(C753-'Grayscale Color'!$K$1402))+'Grayscale Color'!$I$1402</f>
        <v>75.39385274</v>
      </c>
    </row>
    <row r="754" ht="15.75" customHeight="1">
      <c r="A754" s="5" t="s">
        <v>182</v>
      </c>
      <c r="B754" s="10">
        <v>44358.0</v>
      </c>
      <c r="C754" s="5">
        <v>43.824</v>
      </c>
      <c r="D754" s="5">
        <v>10.887</v>
      </c>
      <c r="E754" s="3" t="s">
        <v>105</v>
      </c>
      <c r="F754" s="3" t="s">
        <v>26</v>
      </c>
      <c r="G754" s="3" t="s">
        <v>55</v>
      </c>
      <c r="H754" s="3" t="s">
        <v>161</v>
      </c>
      <c r="I754" s="6" t="s">
        <v>143</v>
      </c>
      <c r="J754" s="5" t="s">
        <v>157</v>
      </c>
      <c r="K754" s="7">
        <f>(('Grayscale Color'!$H$1402/'Grayscale Color'!$J$1402)*(C754-'Grayscale Color'!$K$1402))+'Grayscale Color'!$I$1402</f>
        <v>31.43577392</v>
      </c>
    </row>
    <row r="755" ht="15.75" customHeight="1">
      <c r="A755" s="5" t="s">
        <v>182</v>
      </c>
      <c r="B755" s="10">
        <v>44358.0</v>
      </c>
      <c r="C755" s="5">
        <v>88.084</v>
      </c>
      <c r="D755" s="5">
        <v>14.836</v>
      </c>
      <c r="E755" s="3" t="s">
        <v>105</v>
      </c>
      <c r="F755" s="3" t="s">
        <v>13</v>
      </c>
      <c r="G755" s="3" t="s">
        <v>49</v>
      </c>
      <c r="H755" s="3" t="s">
        <v>162</v>
      </c>
      <c r="I755" s="6" t="s">
        <v>143</v>
      </c>
      <c r="J755" s="5" t="s">
        <v>157</v>
      </c>
      <c r="K755" s="7">
        <f>(('Grayscale Color'!$H$1402/'Grayscale Color'!$J$1402)*(C755-'Grayscale Color'!$K$1402))+'Grayscale Color'!$I$1402</f>
        <v>80.60767396</v>
      </c>
    </row>
    <row r="756" ht="15.75" customHeight="1">
      <c r="A756" s="5" t="s">
        <v>182</v>
      </c>
      <c r="B756" s="10">
        <v>44358.0</v>
      </c>
      <c r="C756" s="5">
        <v>93.944</v>
      </c>
      <c r="D756" s="5">
        <v>10.953</v>
      </c>
      <c r="E756" s="3" t="s">
        <v>105</v>
      </c>
      <c r="F756" s="3" t="s">
        <v>13</v>
      </c>
      <c r="G756" s="3" t="s">
        <v>34</v>
      </c>
      <c r="H756" s="3" t="s">
        <v>163</v>
      </c>
      <c r="I756" s="6" t="s">
        <v>143</v>
      </c>
      <c r="J756" s="5" t="s">
        <v>157</v>
      </c>
      <c r="K756" s="7">
        <f>(('Grayscale Color'!$H$1402/'Grayscale Color'!$J$1402)*(C756-'Grayscale Color'!$K$1402))+'Grayscale Color'!$I$1402</f>
        <v>87.11800686</v>
      </c>
    </row>
    <row r="757" ht="15.75" customHeight="1">
      <c r="A757" s="5" t="s">
        <v>182</v>
      </c>
      <c r="B757" s="10">
        <v>44358.0</v>
      </c>
      <c r="C757" s="5">
        <v>33.019</v>
      </c>
      <c r="D757" s="5">
        <v>13.574</v>
      </c>
      <c r="E757" s="3" t="s">
        <v>105</v>
      </c>
      <c r="F757" s="3" t="s">
        <v>26</v>
      </c>
      <c r="G757" s="3" t="s">
        <v>29</v>
      </c>
      <c r="H757" s="3" t="s">
        <v>164</v>
      </c>
      <c r="I757" s="6" t="s">
        <v>143</v>
      </c>
      <c r="J757" s="5" t="s">
        <v>157</v>
      </c>
      <c r="K757" s="7">
        <f>(('Grayscale Color'!$H$1402/'Grayscale Color'!$J$1402)*(C757-'Grayscale Color'!$K$1402))+'Grayscale Color'!$I$1402</f>
        <v>19.43165327</v>
      </c>
    </row>
    <row r="758" ht="15.75" customHeight="1">
      <c r="A758" s="5" t="s">
        <v>182</v>
      </c>
      <c r="B758" s="10">
        <v>44358.0</v>
      </c>
      <c r="C758" s="5">
        <v>56.59</v>
      </c>
      <c r="D758" s="5">
        <v>17.456</v>
      </c>
      <c r="E758" s="3" t="s">
        <v>105</v>
      </c>
      <c r="F758" s="3" t="s">
        <v>19</v>
      </c>
      <c r="G758" s="3" t="s">
        <v>31</v>
      </c>
      <c r="H758" s="3" t="s">
        <v>165</v>
      </c>
      <c r="I758" s="6" t="s">
        <v>143</v>
      </c>
      <c r="J758" s="5" t="s">
        <v>157</v>
      </c>
      <c r="K758" s="7">
        <f>(('Grayscale Color'!$H$1402/'Grayscale Color'!$J$1402)*(C758-'Grayscale Color'!$K$1402))+'Grayscale Color'!$I$1402</f>
        <v>45.61852303</v>
      </c>
    </row>
    <row r="759" ht="15.75" customHeight="1">
      <c r="A759" s="5" t="s">
        <v>182</v>
      </c>
      <c r="B759" s="10">
        <v>44358.0</v>
      </c>
      <c r="C759" s="5">
        <v>64.182</v>
      </c>
      <c r="D759" s="5">
        <v>14.934</v>
      </c>
      <c r="E759" s="3" t="s">
        <v>105</v>
      </c>
      <c r="F759" s="3" t="s">
        <v>19</v>
      </c>
      <c r="G759" s="3" t="s">
        <v>31</v>
      </c>
      <c r="H759" s="3" t="s">
        <v>166</v>
      </c>
      <c r="I759" s="6" t="s">
        <v>143</v>
      </c>
      <c r="J759" s="5" t="s">
        <v>157</v>
      </c>
      <c r="K759" s="7">
        <f>(('Grayscale Color'!$H$1402/'Grayscale Color'!$J$1402)*(C759-'Grayscale Color'!$K$1402))+'Grayscale Color'!$I$1402</f>
        <v>54.05307037</v>
      </c>
    </row>
    <row r="760" ht="15.75" customHeight="1">
      <c r="A760" s="5" t="s">
        <v>182</v>
      </c>
      <c r="B760" s="10">
        <v>44358.0</v>
      </c>
      <c r="C760" s="5">
        <v>96.814</v>
      </c>
      <c r="D760" s="5">
        <v>22.177</v>
      </c>
      <c r="E760" s="3" t="s">
        <v>105</v>
      </c>
      <c r="F760" s="3" t="s">
        <v>23</v>
      </c>
      <c r="G760" s="3" t="s">
        <v>24</v>
      </c>
      <c r="H760" s="3" t="s">
        <v>167</v>
      </c>
      <c r="I760" s="6" t="s">
        <v>143</v>
      </c>
      <c r="J760" s="5" t="s">
        <v>157</v>
      </c>
      <c r="K760" s="7">
        <f>(('Grayscale Color'!$H$1402/'Grayscale Color'!$J$1402)*(C760-'Grayscale Color'!$K$1402))+'Grayscale Color'!$I$1402</f>
        <v>90.30651461</v>
      </c>
    </row>
    <row r="761" ht="15.75" customHeight="1">
      <c r="A761" s="5" t="s">
        <v>182</v>
      </c>
      <c r="B761" s="10">
        <v>44358.0</v>
      </c>
      <c r="C761" s="5">
        <v>53.715</v>
      </c>
      <c r="D761" s="5">
        <v>17.513</v>
      </c>
      <c r="E761" s="3" t="s">
        <v>105</v>
      </c>
      <c r="F761" s="3" t="s">
        <v>26</v>
      </c>
      <c r="G761" s="3" t="s">
        <v>36</v>
      </c>
      <c r="H761" s="3" t="s">
        <v>168</v>
      </c>
      <c r="I761" s="6" t="s">
        <v>143</v>
      </c>
      <c r="J761" s="5" t="s">
        <v>157</v>
      </c>
      <c r="K761" s="7">
        <f>(('Grayscale Color'!$H$1402/'Grayscale Color'!$J$1402)*(C761-'Grayscale Color'!$K$1402))+'Grayscale Color'!$I$1402</f>
        <v>42.42446039</v>
      </c>
    </row>
    <row r="762" ht="15.75" customHeight="1">
      <c r="A762" s="5" t="s">
        <v>182</v>
      </c>
      <c r="B762" s="10">
        <v>44358.0</v>
      </c>
      <c r="C762" s="5">
        <v>83.265</v>
      </c>
      <c r="D762" s="5">
        <v>13.66</v>
      </c>
      <c r="E762" s="3" t="s">
        <v>105</v>
      </c>
      <c r="F762" s="3" t="s">
        <v>19</v>
      </c>
      <c r="G762" s="3" t="s">
        <v>31</v>
      </c>
      <c r="H762" s="3" t="s">
        <v>169</v>
      </c>
      <c r="I762" s="6" t="s">
        <v>143</v>
      </c>
      <c r="J762" s="5" t="s">
        <v>170</v>
      </c>
      <c r="K762" s="7">
        <f>(('Grayscale Color'!$H$1422/'Grayscale Color'!$J$1422)*(C762-'Grayscale Color'!$K$1422))+'Grayscale Color'!$I$1422</f>
        <v>56.53197589</v>
      </c>
    </row>
    <row r="763" ht="15.75" customHeight="1">
      <c r="A763" s="5" t="s">
        <v>182</v>
      </c>
      <c r="B763" s="10">
        <v>44358.0</v>
      </c>
      <c r="C763" s="5">
        <v>80.52</v>
      </c>
      <c r="D763" s="5">
        <v>17.328</v>
      </c>
      <c r="E763" s="3" t="s">
        <v>105</v>
      </c>
      <c r="F763" s="3" t="s">
        <v>26</v>
      </c>
      <c r="G763" s="3" t="s">
        <v>55</v>
      </c>
      <c r="H763" s="3" t="s">
        <v>171</v>
      </c>
      <c r="I763" s="6" t="s">
        <v>143</v>
      </c>
      <c r="J763" s="5" t="s">
        <v>170</v>
      </c>
      <c r="K763" s="7">
        <f>(('Grayscale Color'!$H$1422/'Grayscale Color'!$J$1422)*(C763-'Grayscale Color'!$K$1422))+'Grayscale Color'!$I$1422</f>
        <v>54.21439612</v>
      </c>
    </row>
    <row r="764" ht="15.75" customHeight="1">
      <c r="A764" s="5" t="s">
        <v>182</v>
      </c>
      <c r="B764" s="10">
        <v>44358.0</v>
      </c>
      <c r="C764" s="5">
        <v>93.104</v>
      </c>
      <c r="D764" s="5">
        <v>17.215</v>
      </c>
      <c r="E764" s="3" t="s">
        <v>105</v>
      </c>
      <c r="F764" s="3" t="s">
        <v>23</v>
      </c>
      <c r="G764" s="3" t="s">
        <v>40</v>
      </c>
      <c r="H764" s="3" t="s">
        <v>172</v>
      </c>
      <c r="I764" s="6" t="s">
        <v>143</v>
      </c>
      <c r="J764" s="5" t="s">
        <v>170</v>
      </c>
      <c r="K764" s="7">
        <f>(('Grayscale Color'!$H$1422/'Grayscale Color'!$J$1422)*(C764-'Grayscale Color'!$K$1422))+'Grayscale Color'!$I$1422</f>
        <v>64.83895856</v>
      </c>
    </row>
    <row r="765" ht="15.75" customHeight="1">
      <c r="A765" s="5" t="s">
        <v>182</v>
      </c>
      <c r="B765" s="10">
        <v>44358.0</v>
      </c>
      <c r="C765" s="5">
        <v>86.289</v>
      </c>
      <c r="D765" s="5">
        <v>12.473</v>
      </c>
      <c r="E765" s="3" t="s">
        <v>105</v>
      </c>
      <c r="F765" s="3" t="s">
        <v>13</v>
      </c>
      <c r="G765" s="3" t="s">
        <v>49</v>
      </c>
      <c r="H765" s="3" t="s">
        <v>173</v>
      </c>
      <c r="I765" s="6" t="s">
        <v>143</v>
      </c>
      <c r="J765" s="5" t="s">
        <v>170</v>
      </c>
      <c r="K765" s="7">
        <f>(('Grayscale Color'!$H$1422/'Grayscale Color'!$J$1422)*(C765-'Grayscale Color'!$K$1422))+'Grayscale Color'!$I$1422</f>
        <v>59.08511296</v>
      </c>
    </row>
    <row r="766" ht="15.75" customHeight="1">
      <c r="A766" s="5" t="s">
        <v>182</v>
      </c>
      <c r="B766" s="10">
        <v>44358.0</v>
      </c>
      <c r="C766" s="5">
        <v>106.869</v>
      </c>
      <c r="D766" s="5">
        <v>11.035</v>
      </c>
      <c r="E766" s="3" t="s">
        <v>105</v>
      </c>
      <c r="F766" s="3" t="s">
        <v>13</v>
      </c>
      <c r="G766" s="3" t="s">
        <v>34</v>
      </c>
      <c r="H766" s="3" t="s">
        <v>174</v>
      </c>
      <c r="I766" s="6" t="s">
        <v>143</v>
      </c>
      <c r="J766" s="5" t="s">
        <v>170</v>
      </c>
      <c r="K766" s="7">
        <f>(('Grayscale Color'!$H$1422/'Grayscale Color'!$J$1422)*(C766-'Grayscale Color'!$K$1422))+'Grayscale Color'!$I$1422</f>
        <v>76.46062911</v>
      </c>
    </row>
    <row r="767" ht="15.75" customHeight="1">
      <c r="A767" s="5" t="s">
        <v>182</v>
      </c>
      <c r="B767" s="10">
        <v>44358.0</v>
      </c>
      <c r="C767" s="5">
        <v>61.342</v>
      </c>
      <c r="D767" s="5">
        <v>23.538</v>
      </c>
      <c r="E767" s="3" t="s">
        <v>105</v>
      </c>
      <c r="F767" s="3" t="s">
        <v>26</v>
      </c>
      <c r="G767" s="3" t="s">
        <v>36</v>
      </c>
      <c r="H767" s="3" t="s">
        <v>175</v>
      </c>
      <c r="I767" s="6" t="s">
        <v>143</v>
      </c>
      <c r="J767" s="5" t="s">
        <v>170</v>
      </c>
      <c r="K767" s="7">
        <f>(('Grayscale Color'!$H$1422/'Grayscale Color'!$J$1422)*(C767-'Grayscale Color'!$K$1422))+'Grayscale Color'!$I$1422</f>
        <v>38.02257645</v>
      </c>
    </row>
    <row r="768" ht="15.75" customHeight="1">
      <c r="A768" s="5" t="s">
        <v>182</v>
      </c>
      <c r="B768" s="10">
        <v>44358.0</v>
      </c>
      <c r="C768" s="5">
        <v>49.858</v>
      </c>
      <c r="D768" s="5">
        <v>13.356</v>
      </c>
      <c r="E768" s="3" t="s">
        <v>105</v>
      </c>
      <c r="F768" s="3" t="s">
        <v>19</v>
      </c>
      <c r="G768" s="3" t="s">
        <v>38</v>
      </c>
      <c r="H768" s="3" t="s">
        <v>176</v>
      </c>
      <c r="I768" s="6" t="s">
        <v>143</v>
      </c>
      <c r="J768" s="5" t="s">
        <v>170</v>
      </c>
      <c r="K768" s="7">
        <f>(('Grayscale Color'!$H$1422/'Grayscale Color'!$J$1422)*(C768-'Grayscale Color'!$K$1422))+'Grayscale Color'!$I$1422</f>
        <v>28.3267345</v>
      </c>
    </row>
    <row r="769" ht="15.75" customHeight="1">
      <c r="A769" s="5" t="s">
        <v>182</v>
      </c>
      <c r="B769" s="10">
        <v>44358.0</v>
      </c>
      <c r="C769" s="5">
        <v>60.863</v>
      </c>
      <c r="D769" s="5">
        <v>19.873</v>
      </c>
      <c r="E769" s="3" t="s">
        <v>105</v>
      </c>
      <c r="F769" s="3" t="s">
        <v>19</v>
      </c>
      <c r="G769" s="3" t="s">
        <v>53</v>
      </c>
      <c r="H769" s="3" t="s">
        <v>177</v>
      </c>
      <c r="I769" s="6" t="s">
        <v>143</v>
      </c>
      <c r="J769" s="5" t="s">
        <v>170</v>
      </c>
      <c r="K769" s="7">
        <f>(('Grayscale Color'!$H$1422/'Grayscale Color'!$J$1422)*(C769-'Grayscale Color'!$K$1422))+'Grayscale Color'!$I$1422</f>
        <v>37.61816089</v>
      </c>
    </row>
    <row r="770" ht="15.75" customHeight="1">
      <c r="A770" s="5" t="s">
        <v>184</v>
      </c>
      <c r="B770" s="10">
        <v>44365.0</v>
      </c>
      <c r="C770" s="5">
        <v>160.0</v>
      </c>
      <c r="D770" s="5">
        <v>13.901</v>
      </c>
      <c r="E770" s="3" t="s">
        <v>12</v>
      </c>
      <c r="F770" s="3" t="s">
        <v>13</v>
      </c>
      <c r="G770" s="3" t="s">
        <v>14</v>
      </c>
      <c r="H770" s="3" t="s">
        <v>15</v>
      </c>
      <c r="I770" s="6" t="s">
        <v>16</v>
      </c>
      <c r="J770" s="7" t="s">
        <v>17</v>
      </c>
      <c r="K770" s="7">
        <f>(('Grayscale Color'!$H$1442/'Grayscale Color'!$J$1442)*(C770-'Grayscale Color'!$K$1442))+'Grayscale Color'!$I$1442</f>
        <v>72.57633863</v>
      </c>
    </row>
    <row r="771" ht="15.75" customHeight="1">
      <c r="A771" s="5" t="s">
        <v>184</v>
      </c>
      <c r="B771" s="10">
        <v>44365.0</v>
      </c>
      <c r="C771" s="5">
        <v>160.769</v>
      </c>
      <c r="D771" s="5">
        <v>11.425</v>
      </c>
      <c r="E771" s="3" t="s">
        <v>12</v>
      </c>
      <c r="F771" s="3" t="s">
        <v>13</v>
      </c>
      <c r="G771" s="3" t="s">
        <v>14</v>
      </c>
      <c r="H771" s="3" t="s">
        <v>18</v>
      </c>
      <c r="I771" s="6" t="s">
        <v>16</v>
      </c>
      <c r="J771" s="7" t="s">
        <v>17</v>
      </c>
      <c r="K771" s="7">
        <f>(('Grayscale Color'!$H$1442/'Grayscale Color'!$J$1442)*(C771-'Grayscale Color'!$K$1442))+'Grayscale Color'!$I$1442</f>
        <v>72.9942659</v>
      </c>
    </row>
    <row r="772" ht="15.75" customHeight="1">
      <c r="A772" s="5" t="s">
        <v>184</v>
      </c>
      <c r="B772" s="10">
        <v>44365.0</v>
      </c>
      <c r="C772" s="5">
        <v>147.744</v>
      </c>
      <c r="D772" s="5">
        <v>14.066</v>
      </c>
      <c r="E772" s="3" t="s">
        <v>12</v>
      </c>
      <c r="F772" s="3" t="s">
        <v>19</v>
      </c>
      <c r="G772" s="3" t="s">
        <v>20</v>
      </c>
      <c r="H772" s="3" t="s">
        <v>21</v>
      </c>
      <c r="I772" s="6" t="s">
        <v>16</v>
      </c>
      <c r="J772" s="7" t="s">
        <v>17</v>
      </c>
      <c r="K772" s="7">
        <f>(('Grayscale Color'!$H$1442/'Grayscale Color'!$J$1442)*(C772-'Grayscale Color'!$K$1442))+'Grayscale Color'!$I$1442</f>
        <v>65.91558877</v>
      </c>
    </row>
    <row r="773" ht="15.75" customHeight="1">
      <c r="A773" s="5" t="s">
        <v>184</v>
      </c>
      <c r="B773" s="10">
        <v>44365.0</v>
      </c>
      <c r="C773" s="5">
        <v>154.203</v>
      </c>
      <c r="D773" s="5">
        <v>13.865</v>
      </c>
      <c r="E773" s="3" t="s">
        <v>12</v>
      </c>
      <c r="F773" s="3" t="s">
        <v>13</v>
      </c>
      <c r="G773" s="3" t="s">
        <v>14</v>
      </c>
      <c r="H773" s="3" t="s">
        <v>22</v>
      </c>
      <c r="I773" s="6" t="s">
        <v>16</v>
      </c>
      <c r="J773" s="7" t="s">
        <v>17</v>
      </c>
      <c r="K773" s="7">
        <f>(('Grayscale Color'!$H$1442/'Grayscale Color'!$J$1442)*(C773-'Grayscale Color'!$K$1442))+'Grayscale Color'!$I$1442</f>
        <v>69.42585177</v>
      </c>
    </row>
    <row r="774" ht="15.75" customHeight="1">
      <c r="A774" s="5" t="s">
        <v>184</v>
      </c>
      <c r="B774" s="10">
        <v>44365.0</v>
      </c>
      <c r="C774" s="5" t="s">
        <v>183</v>
      </c>
      <c r="D774" s="5" t="s">
        <v>183</v>
      </c>
      <c r="E774" s="3" t="s">
        <v>12</v>
      </c>
      <c r="F774" s="3" t="s">
        <v>23</v>
      </c>
      <c r="G774" s="3" t="s">
        <v>24</v>
      </c>
      <c r="H774" s="3" t="s">
        <v>25</v>
      </c>
      <c r="I774" s="6" t="s">
        <v>16</v>
      </c>
      <c r="J774" s="7" t="s">
        <v>17</v>
      </c>
      <c r="K774" s="7" t="s">
        <v>183</v>
      </c>
    </row>
    <row r="775" ht="15.75" customHeight="1">
      <c r="A775" s="5" t="s">
        <v>184</v>
      </c>
      <c r="B775" s="10">
        <v>44365.0</v>
      </c>
      <c r="C775" s="5" t="s">
        <v>183</v>
      </c>
      <c r="D775" s="5" t="s">
        <v>183</v>
      </c>
      <c r="E775" s="3" t="s">
        <v>12</v>
      </c>
      <c r="F775" s="3" t="s">
        <v>26</v>
      </c>
      <c r="G775" s="3" t="s">
        <v>27</v>
      </c>
      <c r="H775" s="3" t="s">
        <v>28</v>
      </c>
      <c r="I775" s="6" t="s">
        <v>16</v>
      </c>
      <c r="J775" s="7" t="s">
        <v>17</v>
      </c>
      <c r="K775" s="7" t="s">
        <v>183</v>
      </c>
    </row>
    <row r="776" ht="15.75" customHeight="1">
      <c r="A776" s="5" t="s">
        <v>184</v>
      </c>
      <c r="B776" s="10">
        <v>44365.0</v>
      </c>
      <c r="C776" s="5" t="s">
        <v>183</v>
      </c>
      <c r="D776" s="5" t="s">
        <v>183</v>
      </c>
      <c r="E776" s="3" t="s">
        <v>12</v>
      </c>
      <c r="F776" s="3" t="s">
        <v>26</v>
      </c>
      <c r="G776" s="3" t="s">
        <v>29</v>
      </c>
      <c r="H776" s="3" t="s">
        <v>30</v>
      </c>
      <c r="I776" s="6" t="s">
        <v>16</v>
      </c>
      <c r="J776" s="7" t="s">
        <v>17</v>
      </c>
      <c r="K776" s="7" t="s">
        <v>183</v>
      </c>
    </row>
    <row r="777" ht="15.75" customHeight="1">
      <c r="A777" s="5" t="s">
        <v>184</v>
      </c>
      <c r="B777" s="10">
        <v>44365.0</v>
      </c>
      <c r="C777" s="5">
        <v>114.287</v>
      </c>
      <c r="D777" s="5">
        <v>18.753</v>
      </c>
      <c r="E777" s="3" t="s">
        <v>12</v>
      </c>
      <c r="F777" s="3" t="s">
        <v>19</v>
      </c>
      <c r="G777" s="3" t="s">
        <v>31</v>
      </c>
      <c r="H777" s="3" t="s">
        <v>32</v>
      </c>
      <c r="I777" s="6" t="s">
        <v>16</v>
      </c>
      <c r="J777" s="7" t="s">
        <v>17</v>
      </c>
      <c r="K777" s="7">
        <f>(('Grayscale Color'!$H$1442/'Grayscale Color'!$J$1442)*(C777-'Grayscale Color'!$K$1442))+'Grayscale Color'!$I$1442</f>
        <v>47.73276336</v>
      </c>
    </row>
    <row r="778" ht="15.75" customHeight="1">
      <c r="A778" s="5" t="s">
        <v>184</v>
      </c>
      <c r="B778" s="10">
        <v>44365.0</v>
      </c>
      <c r="C778" s="5" t="s">
        <v>183</v>
      </c>
      <c r="D778" s="5" t="s">
        <v>183</v>
      </c>
      <c r="E778" s="3" t="s">
        <v>12</v>
      </c>
      <c r="F778" s="3" t="s">
        <v>26</v>
      </c>
      <c r="G778" s="3" t="s">
        <v>29</v>
      </c>
      <c r="H778" s="3" t="s">
        <v>33</v>
      </c>
      <c r="I778" s="6" t="s">
        <v>16</v>
      </c>
      <c r="J778" s="7" t="s">
        <v>17</v>
      </c>
      <c r="K778" s="7" t="s">
        <v>183</v>
      </c>
    </row>
    <row r="779" ht="15.75" customHeight="1">
      <c r="A779" s="5" t="s">
        <v>184</v>
      </c>
      <c r="B779" s="10">
        <v>44365.0</v>
      </c>
      <c r="C779" s="5">
        <v>155.022</v>
      </c>
      <c r="D779" s="5">
        <v>15.409</v>
      </c>
      <c r="E779" s="3" t="s">
        <v>12</v>
      </c>
      <c r="F779" s="3" t="s">
        <v>13</v>
      </c>
      <c r="G779" s="3" t="s">
        <v>34</v>
      </c>
      <c r="H779" s="3" t="s">
        <v>35</v>
      </c>
      <c r="I779" s="6" t="s">
        <v>16</v>
      </c>
      <c r="J779" s="7" t="s">
        <v>17</v>
      </c>
      <c r="K779" s="7">
        <f>(('Grayscale Color'!$H$1442/'Grayscale Color'!$J$1442)*(C779-'Grayscale Color'!$K$1442))+'Grayscale Color'!$I$1442</f>
        <v>69.87095247</v>
      </c>
    </row>
    <row r="780" ht="15.75" customHeight="1">
      <c r="A780" s="5" t="s">
        <v>184</v>
      </c>
      <c r="B780" s="10">
        <v>44365.0</v>
      </c>
      <c r="C780" s="5" t="s">
        <v>183</v>
      </c>
      <c r="D780" s="5" t="s">
        <v>183</v>
      </c>
      <c r="E780" s="3" t="s">
        <v>12</v>
      </c>
      <c r="F780" s="3" t="s">
        <v>26</v>
      </c>
      <c r="G780" s="3" t="s">
        <v>36</v>
      </c>
      <c r="H780" s="3" t="s">
        <v>37</v>
      </c>
      <c r="I780" s="6" t="s">
        <v>16</v>
      </c>
      <c r="J780" s="7" t="s">
        <v>17</v>
      </c>
      <c r="K780" s="7" t="s">
        <v>183</v>
      </c>
    </row>
    <row r="781" ht="15.75" customHeight="1">
      <c r="A781" s="5" t="s">
        <v>184</v>
      </c>
      <c r="B781" s="10">
        <v>44365.0</v>
      </c>
      <c r="C781" s="5">
        <v>109.783</v>
      </c>
      <c r="D781" s="5">
        <v>20.864</v>
      </c>
      <c r="E781" s="3" t="s">
        <v>12</v>
      </c>
      <c r="F781" s="3" t="s">
        <v>19</v>
      </c>
      <c r="G781" s="3" t="s">
        <v>38</v>
      </c>
      <c r="H781" s="3" t="s">
        <v>39</v>
      </c>
      <c r="I781" s="6" t="s">
        <v>16</v>
      </c>
      <c r="J781" s="7" t="s">
        <v>17</v>
      </c>
      <c r="K781" s="7">
        <f>(('Grayscale Color'!$H$1442/'Grayscale Color'!$J$1442)*(C781-'Grayscale Color'!$K$1442))+'Grayscale Color'!$I$1442</f>
        <v>45.28498126</v>
      </c>
    </row>
    <row r="782" ht="15.75" customHeight="1">
      <c r="A782" s="5" t="s">
        <v>184</v>
      </c>
      <c r="B782" s="10">
        <v>44365.0</v>
      </c>
      <c r="C782" s="5" t="s">
        <v>183</v>
      </c>
      <c r="D782" s="5" t="s">
        <v>183</v>
      </c>
      <c r="E782" s="3" t="s">
        <v>12</v>
      </c>
      <c r="F782" s="3" t="s">
        <v>23</v>
      </c>
      <c r="G782" s="3" t="s">
        <v>40</v>
      </c>
      <c r="H782" s="3" t="s">
        <v>41</v>
      </c>
      <c r="I782" s="6" t="s">
        <v>16</v>
      </c>
      <c r="J782" s="5" t="s">
        <v>42</v>
      </c>
      <c r="K782" s="7" t="s">
        <v>183</v>
      </c>
    </row>
    <row r="783" ht="15.75" customHeight="1">
      <c r="A783" s="5" t="s">
        <v>184</v>
      </c>
      <c r="B783" s="10">
        <v>44365.0</v>
      </c>
      <c r="C783" s="5">
        <v>92.115</v>
      </c>
      <c r="D783" s="5">
        <v>20.19</v>
      </c>
      <c r="E783" s="3" t="s">
        <v>12</v>
      </c>
      <c r="F783" s="3" t="s">
        <v>19</v>
      </c>
      <c r="G783" s="3" t="s">
        <v>38</v>
      </c>
      <c r="H783" s="3" t="s">
        <v>43</v>
      </c>
      <c r="I783" s="6" t="s">
        <v>16</v>
      </c>
      <c r="J783" s="5" t="s">
        <v>42</v>
      </c>
      <c r="K783" s="7">
        <f>(('Grayscale Color'!$H$1462/'Grayscale Color'!$J$1462)*(C783-'Grayscale Color'!$K$1462))+'Grayscale Color'!$I$1462</f>
        <v>61.49927432</v>
      </c>
    </row>
    <row r="784" ht="15.75" customHeight="1">
      <c r="A784" s="5" t="s">
        <v>184</v>
      </c>
      <c r="B784" s="10">
        <v>44365.0</v>
      </c>
      <c r="C784" s="5">
        <v>139.633</v>
      </c>
      <c r="D784" s="5">
        <v>33.214</v>
      </c>
      <c r="E784" s="3" t="s">
        <v>12</v>
      </c>
      <c r="F784" s="3" t="s">
        <v>23</v>
      </c>
      <c r="G784" s="3" t="s">
        <v>40</v>
      </c>
      <c r="H784" s="3" t="s">
        <v>44</v>
      </c>
      <c r="I784" s="6" t="s">
        <v>16</v>
      </c>
      <c r="J784" s="5" t="s">
        <v>42</v>
      </c>
      <c r="K784" s="7">
        <f>(('Grayscale Color'!$H$1462/'Grayscale Color'!$J$1462)*(C784-'Grayscale Color'!$K$1462))+'Grayscale Color'!$I$1462</f>
        <v>97.82437524</v>
      </c>
    </row>
    <row r="785" ht="15.75" customHeight="1">
      <c r="A785" s="5" t="s">
        <v>184</v>
      </c>
      <c r="B785" s="10">
        <v>44365.0</v>
      </c>
      <c r="C785" s="5">
        <v>79.349</v>
      </c>
      <c r="D785" s="5">
        <v>22.137</v>
      </c>
      <c r="E785" s="3" t="s">
        <v>12</v>
      </c>
      <c r="F785" s="3" t="s">
        <v>26</v>
      </c>
      <c r="G785" s="3" t="s">
        <v>29</v>
      </c>
      <c r="H785" s="3" t="s">
        <v>45</v>
      </c>
      <c r="I785" s="6" t="s">
        <v>16</v>
      </c>
      <c r="J785" s="5" t="s">
        <v>42</v>
      </c>
      <c r="K785" s="7">
        <f>(('Grayscale Color'!$H$1462/'Grayscale Color'!$J$1462)*(C785-'Grayscale Color'!$K$1462))+'Grayscale Color'!$I$1462</f>
        <v>51.7403148</v>
      </c>
    </row>
    <row r="786" ht="15.75" customHeight="1">
      <c r="A786" s="5" t="s">
        <v>184</v>
      </c>
      <c r="B786" s="10">
        <v>44365.0</v>
      </c>
      <c r="C786" s="5">
        <v>173.24</v>
      </c>
      <c r="D786" s="5">
        <v>19.142</v>
      </c>
      <c r="E786" s="3" t="s">
        <v>12</v>
      </c>
      <c r="F786" s="3" t="s">
        <v>23</v>
      </c>
      <c r="G786" s="3" t="s">
        <v>24</v>
      </c>
      <c r="H786" s="3" t="s">
        <v>46</v>
      </c>
      <c r="I786" s="6" t="s">
        <v>16</v>
      </c>
      <c r="J786" s="5" t="s">
        <v>42</v>
      </c>
      <c r="K786" s="7">
        <f>(('Grayscale Color'!$H$1462/'Grayscale Color'!$J$1462)*(C786-'Grayscale Color'!$K$1462))+'Grayscale Color'!$I$1462</f>
        <v>123.5152222</v>
      </c>
    </row>
    <row r="787" ht="15.75" customHeight="1">
      <c r="A787" s="5" t="s">
        <v>184</v>
      </c>
      <c r="B787" s="10">
        <v>44365.0</v>
      </c>
      <c r="C787" s="5">
        <v>76.695</v>
      </c>
      <c r="D787" s="5">
        <v>16.885</v>
      </c>
      <c r="E787" s="3" t="s">
        <v>12</v>
      </c>
      <c r="F787" s="3" t="s">
        <v>26</v>
      </c>
      <c r="G787" s="3" t="s">
        <v>27</v>
      </c>
      <c r="H787" s="3" t="s">
        <v>47</v>
      </c>
      <c r="I787" s="6" t="s">
        <v>16</v>
      </c>
      <c r="J787" s="5" t="s">
        <v>42</v>
      </c>
      <c r="K787" s="7">
        <f>(('Grayscale Color'!$H$1462/'Grayscale Color'!$J$1462)*(C787-'Grayscale Color'!$K$1462))+'Grayscale Color'!$I$1462</f>
        <v>49.71146641</v>
      </c>
    </row>
    <row r="788" ht="15.75" customHeight="1">
      <c r="A788" s="5" t="s">
        <v>184</v>
      </c>
      <c r="B788" s="10">
        <v>44365.0</v>
      </c>
      <c r="C788" s="5">
        <v>73.147</v>
      </c>
      <c r="D788" s="5">
        <v>16.918</v>
      </c>
      <c r="E788" s="3" t="s">
        <v>12</v>
      </c>
      <c r="F788" s="3" t="s">
        <v>26</v>
      </c>
      <c r="G788" s="3" t="s">
        <v>36</v>
      </c>
      <c r="H788" s="3" t="s">
        <v>48</v>
      </c>
      <c r="I788" s="6" t="s">
        <v>16</v>
      </c>
      <c r="J788" s="5" t="s">
        <v>42</v>
      </c>
      <c r="K788" s="7">
        <f>(('Grayscale Color'!$H$1462/'Grayscale Color'!$J$1462)*(C788-'Grayscale Color'!$K$1462))+'Grayscale Color'!$I$1462</f>
        <v>46.99920036</v>
      </c>
    </row>
    <row r="789" ht="15.75" customHeight="1">
      <c r="A789" s="5" t="s">
        <v>184</v>
      </c>
      <c r="B789" s="10">
        <v>44365.0</v>
      </c>
      <c r="C789" s="5">
        <v>101.678</v>
      </c>
      <c r="D789" s="5">
        <v>16.248</v>
      </c>
      <c r="E789" s="3" t="s">
        <v>12</v>
      </c>
      <c r="F789" s="3" t="s">
        <v>13</v>
      </c>
      <c r="G789" s="3" t="s">
        <v>49</v>
      </c>
      <c r="H789" s="3" t="s">
        <v>50</v>
      </c>
      <c r="I789" s="6" t="s">
        <v>16</v>
      </c>
      <c r="J789" s="5" t="s">
        <v>42</v>
      </c>
      <c r="K789" s="7">
        <f>(('Grayscale Color'!$H$1462/'Grayscale Color'!$J$1462)*(C789-'Grayscale Color'!$K$1462))+'Grayscale Color'!$I$1462</f>
        <v>68.80970279</v>
      </c>
    </row>
    <row r="790" ht="15.75" customHeight="1">
      <c r="A790" s="5" t="s">
        <v>184</v>
      </c>
      <c r="B790" s="10">
        <v>44365.0</v>
      </c>
      <c r="C790" s="5">
        <v>102.764</v>
      </c>
      <c r="D790" s="5">
        <v>25.805</v>
      </c>
      <c r="E790" s="3" t="s">
        <v>12</v>
      </c>
      <c r="F790" s="3" t="s">
        <v>23</v>
      </c>
      <c r="G790" s="3" t="s">
        <v>51</v>
      </c>
      <c r="H790" s="3" t="s">
        <v>52</v>
      </c>
      <c r="I790" s="6" t="s">
        <v>16</v>
      </c>
      <c r="J790" s="5" t="s">
        <v>42</v>
      </c>
      <c r="K790" s="7">
        <f>(('Grayscale Color'!$H$1462/'Grayscale Color'!$J$1462)*(C790-'Grayscale Color'!$K$1462))+'Grayscale Color'!$I$1462</f>
        <v>69.63989471</v>
      </c>
    </row>
    <row r="791" ht="15.75" customHeight="1">
      <c r="A791" s="5" t="s">
        <v>184</v>
      </c>
      <c r="B791" s="10">
        <v>44365.0</v>
      </c>
      <c r="C791" s="5">
        <v>82.514</v>
      </c>
      <c r="D791" s="5">
        <v>16.747</v>
      </c>
      <c r="E791" s="3" t="s">
        <v>12</v>
      </c>
      <c r="F791" s="3" t="s">
        <v>19</v>
      </c>
      <c r="G791" s="3" t="s">
        <v>53</v>
      </c>
      <c r="H791" s="3" t="s">
        <v>54</v>
      </c>
      <c r="I791" s="6" t="s">
        <v>16</v>
      </c>
      <c r="J791" s="5" t="s">
        <v>42</v>
      </c>
      <c r="K791" s="7">
        <f>(('Grayscale Color'!$H$1462/'Grayscale Color'!$J$1462)*(C791-'Grayscale Color'!$K$1462))+'Grayscale Color'!$I$1462</f>
        <v>54.15979677</v>
      </c>
    </row>
    <row r="792" ht="15.75" customHeight="1">
      <c r="A792" s="5" t="s">
        <v>184</v>
      </c>
      <c r="B792" s="10">
        <v>44365.0</v>
      </c>
      <c r="C792" s="5">
        <v>63.121</v>
      </c>
      <c r="D792" s="5">
        <v>21.015</v>
      </c>
      <c r="E792" s="3" t="s">
        <v>12</v>
      </c>
      <c r="F792" s="3" t="s">
        <v>26</v>
      </c>
      <c r="G792" s="3" t="s">
        <v>55</v>
      </c>
      <c r="H792" s="3" t="s">
        <v>56</v>
      </c>
      <c r="I792" s="6" t="s">
        <v>16</v>
      </c>
      <c r="J792" s="5" t="s">
        <v>42</v>
      </c>
      <c r="K792" s="7">
        <f>(('Grayscale Color'!$H$1462/'Grayscale Color'!$J$1462)*(C792-'Grayscale Color'!$K$1462))+'Grayscale Color'!$I$1462</f>
        <v>39.33483187</v>
      </c>
    </row>
    <row r="793" ht="15.75" customHeight="1">
      <c r="A793" s="5" t="s">
        <v>184</v>
      </c>
      <c r="B793" s="10">
        <v>44365.0</v>
      </c>
      <c r="C793" s="5">
        <v>73.923</v>
      </c>
      <c r="D793" s="5">
        <v>10.559</v>
      </c>
      <c r="E793" s="3" t="s">
        <v>12</v>
      </c>
      <c r="F793" s="3" t="s">
        <v>13</v>
      </c>
      <c r="G793" s="3" t="s">
        <v>57</v>
      </c>
      <c r="H793" s="3" t="s">
        <v>58</v>
      </c>
      <c r="I793" s="6" t="s">
        <v>16</v>
      </c>
      <c r="J793" s="5" t="s">
        <v>42</v>
      </c>
      <c r="K793" s="7">
        <f>(('Grayscale Color'!$H$1462/'Grayscale Color'!$J$1462)*(C793-'Grayscale Color'!$K$1462))+'Grayscale Color'!$I$1462</f>
        <v>47.592413</v>
      </c>
    </row>
    <row r="794" ht="15.75" customHeight="1">
      <c r="A794" s="5" t="s">
        <v>184</v>
      </c>
      <c r="B794" s="10">
        <v>44365.0</v>
      </c>
      <c r="C794" s="5">
        <v>108.61</v>
      </c>
      <c r="D794" s="5">
        <v>19.927</v>
      </c>
      <c r="E794" s="3" t="s">
        <v>12</v>
      </c>
      <c r="F794" s="3" t="s">
        <v>23</v>
      </c>
      <c r="G794" s="3" t="s">
        <v>24</v>
      </c>
      <c r="H794" s="3" t="s">
        <v>59</v>
      </c>
      <c r="I794" s="6" t="s">
        <v>16</v>
      </c>
      <c r="J794" s="5" t="s">
        <v>60</v>
      </c>
      <c r="K794" s="7">
        <f>(('Grayscale Color'!$H$1482/'Grayscale Color'!$J$1482)*(C794-'Grayscale Color'!$K$1482))+'Grayscale Color'!$I$1482</f>
        <v>72.4350603</v>
      </c>
    </row>
    <row r="795" ht="15.75" customHeight="1">
      <c r="A795" s="5" t="s">
        <v>184</v>
      </c>
      <c r="B795" s="10">
        <v>44365.0</v>
      </c>
      <c r="C795" s="5">
        <v>73.313</v>
      </c>
      <c r="D795" s="5">
        <v>25.251</v>
      </c>
      <c r="E795" s="3" t="s">
        <v>12</v>
      </c>
      <c r="F795" s="3" t="s">
        <v>19</v>
      </c>
      <c r="G795" s="3" t="s">
        <v>38</v>
      </c>
      <c r="H795" s="3" t="s">
        <v>61</v>
      </c>
      <c r="I795" s="6" t="s">
        <v>16</v>
      </c>
      <c r="J795" s="5" t="s">
        <v>60</v>
      </c>
      <c r="K795" s="7">
        <f>(('Grayscale Color'!$H$1482/'Grayscale Color'!$J$1482)*(C795-'Grayscale Color'!$K$1482))+'Grayscale Color'!$I$1482</f>
        <v>39.51866021</v>
      </c>
    </row>
    <row r="796" ht="15.75" customHeight="1">
      <c r="A796" s="5" t="s">
        <v>184</v>
      </c>
      <c r="B796" s="10">
        <v>44365.0</v>
      </c>
      <c r="C796" s="5">
        <v>88.92</v>
      </c>
      <c r="D796" s="5">
        <v>15.826</v>
      </c>
      <c r="E796" s="3" t="s">
        <v>12</v>
      </c>
      <c r="F796" s="3" t="s">
        <v>19</v>
      </c>
      <c r="G796" s="3" t="s">
        <v>20</v>
      </c>
      <c r="H796" s="3" t="s">
        <v>62</v>
      </c>
      <c r="I796" s="6" t="s">
        <v>16</v>
      </c>
      <c r="J796" s="5" t="s">
        <v>60</v>
      </c>
      <c r="K796" s="7">
        <f>(('Grayscale Color'!$H$1482/'Grayscale Color'!$J$1482)*(C796-'Grayscale Color'!$K$1482))+'Grayscale Color'!$I$1482</f>
        <v>54.07304886</v>
      </c>
    </row>
    <row r="797" ht="15.75" customHeight="1">
      <c r="A797" s="5" t="s">
        <v>184</v>
      </c>
      <c r="B797" s="10">
        <v>44365.0</v>
      </c>
      <c r="C797" s="5">
        <v>71.604</v>
      </c>
      <c r="D797" s="5">
        <v>10.665</v>
      </c>
      <c r="E797" s="3" t="s">
        <v>12</v>
      </c>
      <c r="F797" s="3" t="s">
        <v>19</v>
      </c>
      <c r="G797" s="3" t="s">
        <v>20</v>
      </c>
      <c r="H797" s="3" t="s">
        <v>63</v>
      </c>
      <c r="I797" s="6" t="s">
        <v>16</v>
      </c>
      <c r="J797" s="5" t="s">
        <v>60</v>
      </c>
      <c r="K797" s="7">
        <f>(('Grayscale Color'!$H$1482/'Grayscale Color'!$J$1482)*(C797-'Grayscale Color'!$K$1482))+'Grayscale Color'!$I$1482</f>
        <v>37.92492341</v>
      </c>
    </row>
    <row r="798" ht="15.75" customHeight="1">
      <c r="A798" s="5" t="s">
        <v>184</v>
      </c>
      <c r="B798" s="10">
        <v>44365.0</v>
      </c>
      <c r="C798" s="5">
        <v>92.598</v>
      </c>
      <c r="D798" s="5">
        <v>16.198</v>
      </c>
      <c r="E798" s="3" t="s">
        <v>12</v>
      </c>
      <c r="F798" s="3" t="s">
        <v>13</v>
      </c>
      <c r="G798" s="3" t="s">
        <v>34</v>
      </c>
      <c r="H798" s="3" t="s">
        <v>64</v>
      </c>
      <c r="I798" s="6" t="s">
        <v>16</v>
      </c>
      <c r="J798" s="5" t="s">
        <v>60</v>
      </c>
      <c r="K798" s="7">
        <f>(('Grayscale Color'!$H$1482/'Grayscale Color'!$J$1482)*(C798-'Grayscale Color'!$K$1482))+'Grayscale Color'!$I$1482</f>
        <v>57.5029868</v>
      </c>
    </row>
    <row r="799" ht="15.75" customHeight="1">
      <c r="A799" s="5" t="s">
        <v>184</v>
      </c>
      <c r="B799" s="10">
        <v>44365.0</v>
      </c>
      <c r="C799" s="5">
        <v>106.414</v>
      </c>
      <c r="D799" s="5">
        <v>13.144</v>
      </c>
      <c r="E799" s="3" t="s">
        <v>12</v>
      </c>
      <c r="F799" s="3" t="s">
        <v>13</v>
      </c>
      <c r="G799" s="3" t="s">
        <v>49</v>
      </c>
      <c r="H799" s="3" t="s">
        <v>65</v>
      </c>
      <c r="I799" s="6" t="s">
        <v>16</v>
      </c>
      <c r="J799" s="5" t="s">
        <v>60</v>
      </c>
      <c r="K799" s="7">
        <f>(('Grayscale Color'!$H$1482/'Grayscale Color'!$J$1482)*(C799-'Grayscale Color'!$K$1482))+'Grayscale Color'!$I$1482</f>
        <v>70.38716913</v>
      </c>
    </row>
    <row r="800" ht="15.75" customHeight="1">
      <c r="A800" s="5" t="s">
        <v>184</v>
      </c>
      <c r="B800" s="10">
        <v>44365.0</v>
      </c>
      <c r="C800" s="5">
        <v>106.64</v>
      </c>
      <c r="D800" s="5">
        <v>14.842</v>
      </c>
      <c r="E800" s="3" t="s">
        <v>12</v>
      </c>
      <c r="F800" s="3" t="s">
        <v>23</v>
      </c>
      <c r="G800" s="3" t="s">
        <v>51</v>
      </c>
      <c r="H800" s="3" t="s">
        <v>66</v>
      </c>
      <c r="I800" s="6" t="s">
        <v>16</v>
      </c>
      <c r="J800" s="5" t="s">
        <v>60</v>
      </c>
      <c r="K800" s="7">
        <f>(('Grayscale Color'!$H$1482/'Grayscale Color'!$J$1482)*(C800-'Grayscale Color'!$K$1482))+'Grayscale Color'!$I$1482</f>
        <v>70.5979266</v>
      </c>
    </row>
    <row r="801" ht="15.75" customHeight="1">
      <c r="A801" s="5" t="s">
        <v>184</v>
      </c>
      <c r="B801" s="10">
        <v>44365.0</v>
      </c>
      <c r="C801" s="5">
        <v>75.506</v>
      </c>
      <c r="D801" s="5">
        <v>15.749</v>
      </c>
      <c r="E801" s="3" t="s">
        <v>12</v>
      </c>
      <c r="F801" s="3" t="s">
        <v>23</v>
      </c>
      <c r="G801" s="3" t="s">
        <v>40</v>
      </c>
      <c r="H801" s="3" t="s">
        <v>67</v>
      </c>
      <c r="I801" s="6" t="s">
        <v>16</v>
      </c>
      <c r="J801" s="5" t="s">
        <v>60</v>
      </c>
      <c r="K801" s="7">
        <f>(('Grayscale Color'!$H$1482/'Grayscale Color'!$J$1482)*(C801-'Grayscale Color'!$K$1482))+'Grayscale Color'!$I$1482</f>
        <v>41.56375371</v>
      </c>
    </row>
    <row r="802" ht="15.75" customHeight="1">
      <c r="A802" s="5" t="s">
        <v>184</v>
      </c>
      <c r="B802" s="10">
        <v>44365.0</v>
      </c>
      <c r="C802" s="5">
        <v>128.377</v>
      </c>
      <c r="D802" s="5">
        <v>13.515</v>
      </c>
      <c r="E802" s="3" t="s">
        <v>12</v>
      </c>
      <c r="F802" s="3" t="s">
        <v>23</v>
      </c>
      <c r="G802" s="3" t="s">
        <v>68</v>
      </c>
      <c r="H802" s="3" t="s">
        <v>69</v>
      </c>
      <c r="I802" s="6" t="s">
        <v>70</v>
      </c>
      <c r="J802" s="7" t="s">
        <v>71</v>
      </c>
      <c r="K802" s="7">
        <f>(('Grayscale Color'!$H$1502/'Grayscale Color'!$J$1502)*(C802-'Grayscale Color'!$K$1502))+'Grayscale Color'!$I$1502</f>
        <v>97.59842046</v>
      </c>
    </row>
    <row r="803" ht="15.75" customHeight="1">
      <c r="A803" s="5" t="s">
        <v>184</v>
      </c>
      <c r="B803" s="10">
        <v>44365.0</v>
      </c>
      <c r="C803" s="5">
        <v>104.648</v>
      </c>
      <c r="D803" s="5">
        <v>13.847</v>
      </c>
      <c r="E803" s="3" t="s">
        <v>12</v>
      </c>
      <c r="F803" s="3" t="s">
        <v>26</v>
      </c>
      <c r="G803" s="3" t="s">
        <v>27</v>
      </c>
      <c r="H803" s="3" t="s">
        <v>72</v>
      </c>
      <c r="I803" s="6" t="s">
        <v>70</v>
      </c>
      <c r="J803" s="7" t="s">
        <v>71</v>
      </c>
      <c r="K803" s="7">
        <f>(('Grayscale Color'!$H$1502/'Grayscale Color'!$J$1502)*(C803-'Grayscale Color'!$K$1502))+'Grayscale Color'!$I$1502</f>
        <v>79.18224186</v>
      </c>
    </row>
    <row r="804" ht="15.75" customHeight="1">
      <c r="A804" s="5" t="s">
        <v>184</v>
      </c>
      <c r="B804" s="10">
        <v>44365.0</v>
      </c>
      <c r="C804" s="5">
        <v>109.275</v>
      </c>
      <c r="D804" s="5">
        <v>13.032</v>
      </c>
      <c r="E804" s="3" t="s">
        <v>12</v>
      </c>
      <c r="F804" s="3" t="s">
        <v>23</v>
      </c>
      <c r="G804" s="3" t="s">
        <v>40</v>
      </c>
      <c r="H804" s="3" t="s">
        <v>73</v>
      </c>
      <c r="I804" s="6" t="s">
        <v>70</v>
      </c>
      <c r="J804" s="7" t="s">
        <v>71</v>
      </c>
      <c r="K804" s="7">
        <f>(('Grayscale Color'!$H$1502/'Grayscale Color'!$J$1502)*(C804-'Grayscale Color'!$K$1502))+'Grayscale Color'!$I$1502</f>
        <v>82.77327639</v>
      </c>
    </row>
    <row r="805" ht="15.75" customHeight="1">
      <c r="A805" s="5" t="s">
        <v>184</v>
      </c>
      <c r="B805" s="10">
        <v>44365.0</v>
      </c>
      <c r="C805" s="5">
        <v>85.967</v>
      </c>
      <c r="D805" s="5">
        <v>10.639</v>
      </c>
      <c r="E805" s="3" t="s">
        <v>12</v>
      </c>
      <c r="F805" s="3" t="s">
        <v>19</v>
      </c>
      <c r="G805" s="3" t="s">
        <v>53</v>
      </c>
      <c r="H805" s="3" t="s">
        <v>74</v>
      </c>
      <c r="I805" s="6" t="s">
        <v>70</v>
      </c>
      <c r="J805" s="7" t="s">
        <v>71</v>
      </c>
      <c r="K805" s="7">
        <f>(('Grayscale Color'!$H$1502/'Grayscale Color'!$J$1502)*(C805-'Grayscale Color'!$K$1502))+'Grayscale Color'!$I$1502</f>
        <v>64.6838377</v>
      </c>
    </row>
    <row r="806" ht="15.75" customHeight="1">
      <c r="A806" s="5" t="s">
        <v>184</v>
      </c>
      <c r="B806" s="10">
        <v>44365.0</v>
      </c>
      <c r="C806" s="5">
        <v>113.239</v>
      </c>
      <c r="D806" s="5">
        <v>13.913</v>
      </c>
      <c r="E806" s="3" t="s">
        <v>12</v>
      </c>
      <c r="F806" s="3" t="s">
        <v>13</v>
      </c>
      <c r="G806" s="3" t="s">
        <v>34</v>
      </c>
      <c r="H806" s="3" t="s">
        <v>75</v>
      </c>
      <c r="I806" s="6" t="s">
        <v>70</v>
      </c>
      <c r="J806" s="7" t="s">
        <v>71</v>
      </c>
      <c r="K806" s="7">
        <f>(('Grayscale Color'!$H$1502/'Grayscale Color'!$J$1502)*(C806-'Grayscale Color'!$K$1502))+'Grayscale Color'!$I$1502</f>
        <v>85.84975378</v>
      </c>
    </row>
    <row r="807" ht="15.75" customHeight="1">
      <c r="A807" s="5" t="s">
        <v>184</v>
      </c>
      <c r="B807" s="10">
        <v>44365.0</v>
      </c>
      <c r="C807" s="5">
        <v>151.626</v>
      </c>
      <c r="D807" s="5">
        <v>19.08</v>
      </c>
      <c r="E807" s="3" t="s">
        <v>12</v>
      </c>
      <c r="F807" s="3" t="s">
        <v>23</v>
      </c>
      <c r="G807" s="3" t="s">
        <v>51</v>
      </c>
      <c r="H807" s="3" t="s">
        <v>76</v>
      </c>
      <c r="I807" s="6" t="s">
        <v>70</v>
      </c>
      <c r="J807" s="7" t="s">
        <v>71</v>
      </c>
      <c r="K807" s="7">
        <f>(('Grayscale Color'!$H$1502/'Grayscale Color'!$J$1502)*(C807-'Grayscale Color'!$K$1502))+'Grayscale Color'!$I$1502</f>
        <v>115.642069</v>
      </c>
    </row>
    <row r="808" ht="15.75" customHeight="1">
      <c r="A808" s="5" t="s">
        <v>184</v>
      </c>
      <c r="B808" s="10">
        <v>44365.0</v>
      </c>
      <c r="C808" s="5">
        <v>108.698</v>
      </c>
      <c r="D808" s="5">
        <v>15.886</v>
      </c>
      <c r="E808" s="3" t="s">
        <v>12</v>
      </c>
      <c r="F808" s="3" t="s">
        <v>19</v>
      </c>
      <c r="G808" s="3" t="s">
        <v>31</v>
      </c>
      <c r="H808" s="3" t="s">
        <v>77</v>
      </c>
      <c r="I808" s="6" t="s">
        <v>70</v>
      </c>
      <c r="J808" s="7" t="s">
        <v>71</v>
      </c>
      <c r="K808" s="7">
        <f>(('Grayscale Color'!$H$1502/'Grayscale Color'!$J$1502)*(C808-'Grayscale Color'!$K$1502))+'Grayscale Color'!$I$1502</f>
        <v>82.32546422</v>
      </c>
    </row>
    <row r="809" ht="15.75" customHeight="1">
      <c r="A809" s="5" t="s">
        <v>184</v>
      </c>
      <c r="B809" s="10">
        <v>44365.0</v>
      </c>
      <c r="C809" s="5">
        <v>89.417</v>
      </c>
      <c r="D809" s="5">
        <v>19.413</v>
      </c>
      <c r="E809" s="3" t="s">
        <v>12</v>
      </c>
      <c r="F809" s="3" t="s">
        <v>26</v>
      </c>
      <c r="G809" s="3" t="s">
        <v>29</v>
      </c>
      <c r="H809" s="3" t="s">
        <v>78</v>
      </c>
      <c r="I809" s="6" t="s">
        <v>70</v>
      </c>
      <c r="J809" s="7" t="s">
        <v>71</v>
      </c>
      <c r="K809" s="7">
        <f>(('Grayscale Color'!$H$1502/'Grayscale Color'!$J$1502)*(C809-'Grayscale Color'!$K$1502))+'Grayscale Color'!$I$1502</f>
        <v>67.36139748</v>
      </c>
    </row>
    <row r="810" ht="15.75" customHeight="1">
      <c r="A810" s="5" t="s">
        <v>184</v>
      </c>
      <c r="B810" s="10">
        <v>44365.0</v>
      </c>
      <c r="C810" s="5">
        <v>112.641</v>
      </c>
      <c r="D810" s="5">
        <v>17.386</v>
      </c>
      <c r="E810" s="3" t="s">
        <v>12</v>
      </c>
      <c r="F810" s="3" t="s">
        <v>13</v>
      </c>
      <c r="G810" s="3" t="s">
        <v>14</v>
      </c>
      <c r="H810" s="3" t="s">
        <v>79</v>
      </c>
      <c r="I810" s="6" t="s">
        <v>70</v>
      </c>
      <c r="J810" s="7" t="s">
        <v>71</v>
      </c>
      <c r="K810" s="7">
        <f>(('Grayscale Color'!$H$1502/'Grayscale Color'!$J$1502)*(C810-'Grayscale Color'!$K$1502))+'Grayscale Color'!$I$1502</f>
        <v>85.38564342</v>
      </c>
    </row>
    <row r="811" ht="15.75" customHeight="1">
      <c r="A811" s="5" t="s">
        <v>184</v>
      </c>
      <c r="B811" s="10">
        <v>44365.0</v>
      </c>
      <c r="C811" s="5">
        <v>100.129</v>
      </c>
      <c r="D811" s="5">
        <v>13.226</v>
      </c>
      <c r="E811" s="3" t="s">
        <v>12</v>
      </c>
      <c r="F811" s="3" t="s">
        <v>19</v>
      </c>
      <c r="G811" s="3" t="s">
        <v>38</v>
      </c>
      <c r="H811" s="3" t="s">
        <v>80</v>
      </c>
      <c r="I811" s="6" t="s">
        <v>70</v>
      </c>
      <c r="J811" s="7" t="s">
        <v>71</v>
      </c>
      <c r="K811" s="7">
        <f>(('Grayscale Color'!$H$1502/'Grayscale Color'!$J$1502)*(C811-'Grayscale Color'!$K$1502))+'Grayscale Color'!$I$1502</f>
        <v>75.67502659</v>
      </c>
    </row>
    <row r="812" ht="15.75" customHeight="1">
      <c r="A812" s="5" t="s">
        <v>184</v>
      </c>
      <c r="B812" s="10">
        <v>44365.0</v>
      </c>
      <c r="C812" s="5">
        <v>133.641</v>
      </c>
      <c r="D812" s="5">
        <v>19.942</v>
      </c>
      <c r="E812" s="3" t="s">
        <v>12</v>
      </c>
      <c r="F812" s="3" t="s">
        <v>23</v>
      </c>
      <c r="G812" s="3" t="s">
        <v>68</v>
      </c>
      <c r="H812" s="3" t="s">
        <v>81</v>
      </c>
      <c r="I812" s="6" t="s">
        <v>70</v>
      </c>
      <c r="J812" s="7" t="s">
        <v>71</v>
      </c>
      <c r="K812" s="7">
        <f>(('Grayscale Color'!$H$1502/'Grayscale Color'!$J$1502)*(C812-'Grayscale Color'!$K$1502))+'Grayscale Color'!$I$1502</f>
        <v>101.6838334</v>
      </c>
    </row>
    <row r="813" ht="15.75" customHeight="1">
      <c r="A813" s="5" t="s">
        <v>184</v>
      </c>
      <c r="B813" s="10">
        <v>44365.0</v>
      </c>
      <c r="C813" s="5">
        <v>102.066</v>
      </c>
      <c r="D813" s="5">
        <v>10.634</v>
      </c>
      <c r="E813" s="3" t="s">
        <v>12</v>
      </c>
      <c r="F813" s="3" t="s">
        <v>19</v>
      </c>
      <c r="G813" s="3" t="s">
        <v>20</v>
      </c>
      <c r="H813" s="3" t="s">
        <v>82</v>
      </c>
      <c r="I813" s="6" t="s">
        <v>70</v>
      </c>
      <c r="J813" s="7" t="s">
        <v>71</v>
      </c>
      <c r="K813" s="7">
        <f>(('Grayscale Color'!$H$1502/'Grayscale Color'!$J$1502)*(C813-'Grayscale Color'!$K$1502))+'Grayscale Color'!$I$1502</f>
        <v>77.1783406</v>
      </c>
    </row>
    <row r="814" ht="15.75" customHeight="1">
      <c r="A814" s="5" t="s">
        <v>184</v>
      </c>
      <c r="B814" s="10">
        <v>44365.0</v>
      </c>
      <c r="C814" s="5">
        <v>103.586</v>
      </c>
      <c r="D814" s="5">
        <v>20.788</v>
      </c>
      <c r="E814" s="3" t="s">
        <v>12</v>
      </c>
      <c r="F814" s="3" t="s">
        <v>19</v>
      </c>
      <c r="G814" s="3" t="s">
        <v>31</v>
      </c>
      <c r="H814" s="3" t="s">
        <v>83</v>
      </c>
      <c r="I814" s="6" t="s">
        <v>70</v>
      </c>
      <c r="J814" s="5" t="s">
        <v>84</v>
      </c>
      <c r="K814" s="7">
        <f>(('Grayscale Color'!$H$1522/'Grayscale Color'!$J$1522)*(C814-'Grayscale Color'!$K$1522))+'Grayscale Color'!$I$1522</f>
        <v>95.34602567</v>
      </c>
    </row>
    <row r="815" ht="15.75" customHeight="1">
      <c r="A815" s="5" t="s">
        <v>184</v>
      </c>
      <c r="B815" s="10">
        <v>44365.0</v>
      </c>
      <c r="C815" s="5">
        <v>98.568</v>
      </c>
      <c r="D815" s="5">
        <v>17.2</v>
      </c>
      <c r="E815" s="3" t="s">
        <v>12</v>
      </c>
      <c r="F815" s="3" t="s">
        <v>19</v>
      </c>
      <c r="G815" s="3" t="s">
        <v>53</v>
      </c>
      <c r="H815" s="3" t="s">
        <v>85</v>
      </c>
      <c r="I815" s="6" t="s">
        <v>70</v>
      </c>
      <c r="J815" s="5" t="s">
        <v>84</v>
      </c>
      <c r="K815" s="7">
        <f>(('Grayscale Color'!$H$1522/'Grayscale Color'!$J$1522)*(C815-'Grayscale Color'!$K$1522))+'Grayscale Color'!$I$1522</f>
        <v>90.61885254</v>
      </c>
    </row>
    <row r="816" ht="15.75" customHeight="1">
      <c r="A816" s="5" t="s">
        <v>184</v>
      </c>
      <c r="B816" s="10">
        <v>44365.0</v>
      </c>
      <c r="C816" s="5">
        <v>104.198</v>
      </c>
      <c r="D816" s="5">
        <v>12.023</v>
      </c>
      <c r="E816" s="3" t="s">
        <v>12</v>
      </c>
      <c r="F816" s="3" t="s">
        <v>13</v>
      </c>
      <c r="G816" s="3" t="s">
        <v>57</v>
      </c>
      <c r="H816" s="3" t="s">
        <v>86</v>
      </c>
      <c r="I816" s="6" t="s">
        <v>70</v>
      </c>
      <c r="J816" s="5" t="s">
        <v>84</v>
      </c>
      <c r="K816" s="7">
        <f>(('Grayscale Color'!$H$1522/'Grayscale Color'!$J$1522)*(C816-'Grayscale Color'!$K$1522))+'Grayscale Color'!$I$1522</f>
        <v>95.92255616</v>
      </c>
    </row>
    <row r="817" ht="15.75" customHeight="1">
      <c r="A817" s="5" t="s">
        <v>184</v>
      </c>
      <c r="B817" s="10">
        <v>44365.0</v>
      </c>
      <c r="C817" s="5">
        <v>59.031</v>
      </c>
      <c r="D817" s="5">
        <v>11.639</v>
      </c>
      <c r="E817" s="3" t="s">
        <v>12</v>
      </c>
      <c r="F817" s="3" t="s">
        <v>26</v>
      </c>
      <c r="G817" s="3" t="s">
        <v>55</v>
      </c>
      <c r="H817" s="3" t="s">
        <v>87</v>
      </c>
      <c r="I817" s="6" t="s">
        <v>70</v>
      </c>
      <c r="J817" s="5" t="s">
        <v>84</v>
      </c>
      <c r="K817" s="7">
        <f>(('Grayscale Color'!$H$1522/'Grayscale Color'!$J$1522)*(C817-'Grayscale Color'!$K$1522))+'Grayscale Color'!$I$1522</f>
        <v>53.37328777</v>
      </c>
    </row>
    <row r="818" ht="15.75" customHeight="1">
      <c r="A818" s="5" t="s">
        <v>184</v>
      </c>
      <c r="B818" s="10">
        <v>44365.0</v>
      </c>
      <c r="C818" s="5">
        <v>156.204</v>
      </c>
      <c r="D818" s="5">
        <v>36.126</v>
      </c>
      <c r="E818" s="3" t="s">
        <v>12</v>
      </c>
      <c r="F818" s="3" t="s">
        <v>26</v>
      </c>
      <c r="G818" s="3" t="s">
        <v>36</v>
      </c>
      <c r="H818" s="3" t="s">
        <v>88</v>
      </c>
      <c r="I818" s="6" t="s">
        <v>70</v>
      </c>
      <c r="J818" s="5" t="s">
        <v>84</v>
      </c>
      <c r="K818" s="7">
        <f>(('Grayscale Color'!$H$1522/'Grayscale Color'!$J$1522)*(C818-'Grayscale Color'!$K$1522))+'Grayscale Color'!$I$1522</f>
        <v>144.9144585</v>
      </c>
    </row>
    <row r="819" ht="15.75" customHeight="1">
      <c r="A819" s="5" t="s">
        <v>184</v>
      </c>
      <c r="B819" s="10">
        <v>44365.0</v>
      </c>
      <c r="C819" s="5">
        <v>121.806</v>
      </c>
      <c r="D819" s="5">
        <v>14.557</v>
      </c>
      <c r="E819" s="3" t="s">
        <v>12</v>
      </c>
      <c r="F819" s="3" t="s">
        <v>19</v>
      </c>
      <c r="G819" s="3" t="s">
        <v>20</v>
      </c>
      <c r="H819" s="3" t="s">
        <v>89</v>
      </c>
      <c r="I819" s="6" t="s">
        <v>70</v>
      </c>
      <c r="J819" s="5" t="s">
        <v>84</v>
      </c>
      <c r="K819" s="7">
        <f>(('Grayscale Color'!$H$1522/'Grayscale Color'!$J$1522)*(C819-'Grayscale Color'!$K$1522))+'Grayscale Color'!$I$1522</f>
        <v>112.5100541</v>
      </c>
    </row>
    <row r="820" ht="15.75" customHeight="1">
      <c r="A820" s="5" t="s">
        <v>184</v>
      </c>
      <c r="B820" s="10">
        <v>44365.0</v>
      </c>
      <c r="C820" s="5">
        <v>118.996</v>
      </c>
      <c r="D820" s="5">
        <v>12.915</v>
      </c>
      <c r="E820" s="3" t="s">
        <v>12</v>
      </c>
      <c r="F820" s="3" t="s">
        <v>13</v>
      </c>
      <c r="G820" s="3" t="s">
        <v>57</v>
      </c>
      <c r="H820" s="3" t="s">
        <v>90</v>
      </c>
      <c r="I820" s="6" t="s">
        <v>70</v>
      </c>
      <c r="J820" s="5" t="s">
        <v>84</v>
      </c>
      <c r="K820" s="7">
        <f>(('Grayscale Color'!$H$1522/'Grayscale Color'!$J$1522)*(C820-'Grayscale Color'!$K$1522))+'Grayscale Color'!$I$1522</f>
        <v>109.8629125</v>
      </c>
    </row>
    <row r="821" ht="15.75" customHeight="1">
      <c r="A821" s="5" t="s">
        <v>184</v>
      </c>
      <c r="B821" s="10">
        <v>44365.0</v>
      </c>
      <c r="C821" s="5">
        <v>66.53</v>
      </c>
      <c r="D821" s="5">
        <v>11.492</v>
      </c>
      <c r="E821" s="3" t="s">
        <v>12</v>
      </c>
      <c r="F821" s="3" t="s">
        <v>26</v>
      </c>
      <c r="G821" s="3" t="s">
        <v>36</v>
      </c>
      <c r="H821" s="3" t="s">
        <v>91</v>
      </c>
      <c r="I821" s="6" t="s">
        <v>70</v>
      </c>
      <c r="J821" s="5" t="s">
        <v>84</v>
      </c>
      <c r="K821" s="7">
        <f>(('Grayscale Color'!$H$1522/'Grayscale Color'!$J$1522)*(C821-'Grayscale Color'!$K$1522))+'Grayscale Color'!$I$1522</f>
        <v>60.43767026</v>
      </c>
    </row>
    <row r="822" ht="15.75" customHeight="1">
      <c r="A822" s="5" t="s">
        <v>184</v>
      </c>
      <c r="B822" s="10">
        <v>44365.0</v>
      </c>
      <c r="C822" s="5">
        <v>119.044</v>
      </c>
      <c r="D822" s="5">
        <v>20.208</v>
      </c>
      <c r="E822" s="3" t="s">
        <v>12</v>
      </c>
      <c r="F822" s="3" t="s">
        <v>23</v>
      </c>
      <c r="G822" s="3" t="s">
        <v>51</v>
      </c>
      <c r="H822" s="3" t="s">
        <v>92</v>
      </c>
      <c r="I822" s="6" t="s">
        <v>70</v>
      </c>
      <c r="J822" s="5" t="s">
        <v>84</v>
      </c>
      <c r="K822" s="7">
        <f>(('Grayscale Color'!$H$1522/'Grayscale Color'!$J$1522)*(C822-'Grayscale Color'!$K$1522))+'Grayscale Color'!$I$1522</f>
        <v>109.9081305</v>
      </c>
    </row>
    <row r="823" ht="15.75" customHeight="1">
      <c r="A823" s="5" t="s">
        <v>184</v>
      </c>
      <c r="B823" s="10">
        <v>44365.0</v>
      </c>
      <c r="C823" s="5">
        <v>130.512</v>
      </c>
      <c r="D823" s="5">
        <v>27.431</v>
      </c>
      <c r="E823" s="3" t="s">
        <v>12</v>
      </c>
      <c r="F823" s="3" t="s">
        <v>23</v>
      </c>
      <c r="G823" s="3" t="s">
        <v>40</v>
      </c>
      <c r="H823" s="3" t="s">
        <v>93</v>
      </c>
      <c r="I823" s="6" t="s">
        <v>70</v>
      </c>
      <c r="J823" s="5" t="s">
        <v>84</v>
      </c>
      <c r="K823" s="7">
        <f>(('Grayscale Color'!$H$1522/'Grayscale Color'!$J$1522)*(C823-'Grayscale Color'!$K$1522))+'Grayscale Color'!$I$1522</f>
        <v>120.7114828</v>
      </c>
    </row>
    <row r="824" ht="15.75" customHeight="1">
      <c r="A824" s="5" t="s">
        <v>184</v>
      </c>
      <c r="B824" s="10">
        <v>44365.0</v>
      </c>
      <c r="C824" s="5">
        <v>108.831</v>
      </c>
      <c r="D824" s="5">
        <v>14.095</v>
      </c>
      <c r="E824" s="3" t="s">
        <v>12</v>
      </c>
      <c r="F824" s="3" t="s">
        <v>19</v>
      </c>
      <c r="G824" s="3" t="s">
        <v>38</v>
      </c>
      <c r="H824" s="3" t="s">
        <v>94</v>
      </c>
      <c r="I824" s="6" t="s">
        <v>70</v>
      </c>
      <c r="J824" s="5" t="s">
        <v>84</v>
      </c>
      <c r="K824" s="7">
        <f>(('Grayscale Color'!$H$1522/'Grayscale Color'!$J$1522)*(C824-'Grayscale Color'!$K$1522))+'Grayscale Color'!$I$1522</f>
        <v>100.2870426</v>
      </c>
    </row>
    <row r="825" ht="15.75" customHeight="1">
      <c r="A825" s="5" t="s">
        <v>184</v>
      </c>
      <c r="B825" s="10">
        <v>44365.0</v>
      </c>
      <c r="C825" s="5">
        <v>83.239</v>
      </c>
      <c r="D825" s="5">
        <v>10.371</v>
      </c>
      <c r="E825" s="3" t="s">
        <v>12</v>
      </c>
      <c r="F825" s="3" t="s">
        <v>26</v>
      </c>
      <c r="G825" s="3" t="s">
        <v>27</v>
      </c>
      <c r="H825" s="3" t="s">
        <v>95</v>
      </c>
      <c r="I825" s="6" t="s">
        <v>70</v>
      </c>
      <c r="J825" s="5" t="s">
        <v>84</v>
      </c>
      <c r="K825" s="7">
        <f>(('Grayscale Color'!$H$1522/'Grayscale Color'!$J$1522)*(C825-'Grayscale Color'!$K$1522))+'Grayscale Color'!$I$1522</f>
        <v>76.17827126</v>
      </c>
    </row>
    <row r="826" ht="15.75" customHeight="1">
      <c r="A826" s="5" t="s">
        <v>184</v>
      </c>
      <c r="B826" s="10">
        <v>44365.0</v>
      </c>
      <c r="C826" s="5">
        <v>126.174</v>
      </c>
      <c r="D826" s="5">
        <v>21.511</v>
      </c>
      <c r="E826" s="3" t="s">
        <v>12</v>
      </c>
      <c r="F826" s="3" t="s">
        <v>13</v>
      </c>
      <c r="G826" s="3" t="s">
        <v>57</v>
      </c>
      <c r="H826" s="3" t="s">
        <v>96</v>
      </c>
      <c r="I826" s="6" t="s">
        <v>70</v>
      </c>
      <c r="J826" s="5" t="s">
        <v>97</v>
      </c>
      <c r="K826" s="7">
        <f>(('Grayscale Color'!$H$1542/'Grayscale Color'!$J$1542)*(C826-'Grayscale Color'!$K$1542))+'Grayscale Color'!$I$1542</f>
        <v>110.443596</v>
      </c>
    </row>
    <row r="827" ht="15.75" customHeight="1">
      <c r="A827" s="5" t="s">
        <v>184</v>
      </c>
      <c r="B827" s="10">
        <v>44365.0</v>
      </c>
      <c r="C827" s="5">
        <v>111.398</v>
      </c>
      <c r="D827" s="5">
        <v>16.554</v>
      </c>
      <c r="E827" s="3" t="s">
        <v>12</v>
      </c>
      <c r="F827" s="3" t="s">
        <v>23</v>
      </c>
      <c r="G827" s="3" t="s">
        <v>68</v>
      </c>
      <c r="H827" s="3" t="s">
        <v>98</v>
      </c>
      <c r="I827" s="6" t="s">
        <v>70</v>
      </c>
      <c r="J827" s="5" t="s">
        <v>97</v>
      </c>
      <c r="K827" s="7">
        <f>(('Grayscale Color'!$H$1542/'Grayscale Color'!$J$1542)*(C827-'Grayscale Color'!$K$1542))+'Grayscale Color'!$I$1542</f>
        <v>96.8356581</v>
      </c>
    </row>
    <row r="828" ht="15.75" customHeight="1">
      <c r="A828" s="5" t="s">
        <v>184</v>
      </c>
      <c r="B828" s="10">
        <v>44365.0</v>
      </c>
      <c r="C828" s="5">
        <v>114.364</v>
      </c>
      <c r="D828" s="5">
        <v>25.33</v>
      </c>
      <c r="E828" s="3" t="s">
        <v>12</v>
      </c>
      <c r="F828" s="3" t="s">
        <v>26</v>
      </c>
      <c r="G828" s="3" t="s">
        <v>29</v>
      </c>
      <c r="H828" s="3" t="s">
        <v>99</v>
      </c>
      <c r="I828" s="6" t="s">
        <v>70</v>
      </c>
      <c r="J828" s="5" t="s">
        <v>97</v>
      </c>
      <c r="K828" s="7">
        <f>(('Grayscale Color'!$H$1542/'Grayscale Color'!$J$1542)*(C828-'Grayscale Color'!$K$1542))+'Grayscale Color'!$I$1542</f>
        <v>99.56719192</v>
      </c>
    </row>
    <row r="829" ht="15.75" customHeight="1">
      <c r="A829" s="5" t="s">
        <v>184</v>
      </c>
      <c r="B829" s="10">
        <v>44365.0</v>
      </c>
      <c r="C829" s="5">
        <v>90.087</v>
      </c>
      <c r="D829" s="5">
        <v>11.864</v>
      </c>
      <c r="E829" s="3" t="s">
        <v>12</v>
      </c>
      <c r="F829" s="3" t="s">
        <v>26</v>
      </c>
      <c r="G829" s="3" t="s">
        <v>36</v>
      </c>
      <c r="H829" s="3" t="s">
        <v>100</v>
      </c>
      <c r="I829" s="6" t="s">
        <v>70</v>
      </c>
      <c r="J829" s="5" t="s">
        <v>97</v>
      </c>
      <c r="K829" s="7">
        <f>(('Grayscale Color'!$H$1542/'Grayscale Color'!$J$1542)*(C829-'Grayscale Color'!$K$1542))+'Grayscale Color'!$I$1542</f>
        <v>77.20932049</v>
      </c>
    </row>
    <row r="830" ht="15.75" customHeight="1">
      <c r="A830" s="5" t="s">
        <v>184</v>
      </c>
      <c r="B830" s="10">
        <v>44365.0</v>
      </c>
      <c r="C830" s="5">
        <v>110.473</v>
      </c>
      <c r="D830" s="5">
        <v>24.447</v>
      </c>
      <c r="E830" s="3" t="s">
        <v>12</v>
      </c>
      <c r="F830" s="3" t="s">
        <v>13</v>
      </c>
      <c r="G830" s="3" t="s">
        <v>14</v>
      </c>
      <c r="H830" s="3" t="s">
        <v>101</v>
      </c>
      <c r="I830" s="6" t="s">
        <v>70</v>
      </c>
      <c r="J830" s="5" t="s">
        <v>97</v>
      </c>
      <c r="K830" s="7">
        <f>(('Grayscale Color'!$H$1542/'Grayscale Color'!$J$1542)*(C830-'Grayscale Color'!$K$1542))+'Grayscale Color'!$I$1542</f>
        <v>95.98378055</v>
      </c>
    </row>
    <row r="831" ht="15.75" customHeight="1">
      <c r="A831" s="5" t="s">
        <v>184</v>
      </c>
      <c r="B831" s="10">
        <v>44365.0</v>
      </c>
      <c r="C831" s="5">
        <v>130.705</v>
      </c>
      <c r="D831" s="5">
        <v>18.859</v>
      </c>
      <c r="E831" s="3" t="s">
        <v>12</v>
      </c>
      <c r="F831" s="3" t="s">
        <v>13</v>
      </c>
      <c r="G831" s="3" t="s">
        <v>57</v>
      </c>
      <c r="H831" s="3" t="s">
        <v>102</v>
      </c>
      <c r="I831" s="6" t="s">
        <v>70</v>
      </c>
      <c r="J831" s="5" t="s">
        <v>97</v>
      </c>
      <c r="K831" s="7">
        <f>(('Grayscale Color'!$H$1542/'Grayscale Color'!$J$1542)*(C831-'Grayscale Color'!$K$1542))+'Grayscale Color'!$I$1542</f>
        <v>114.6164145</v>
      </c>
    </row>
    <row r="832" ht="15.75" customHeight="1">
      <c r="A832" s="5" t="s">
        <v>184</v>
      </c>
      <c r="B832" s="10">
        <v>44365.0</v>
      </c>
      <c r="C832" s="5">
        <v>129.887</v>
      </c>
      <c r="D832" s="5">
        <v>19.624</v>
      </c>
      <c r="E832" s="3" t="s">
        <v>12</v>
      </c>
      <c r="F832" s="3" t="s">
        <v>13</v>
      </c>
      <c r="G832" s="3" t="s">
        <v>14</v>
      </c>
      <c r="H832" s="3" t="s">
        <v>103</v>
      </c>
      <c r="I832" s="6" t="s">
        <v>70</v>
      </c>
      <c r="J832" s="5" t="s">
        <v>97</v>
      </c>
      <c r="K832" s="7">
        <f>(('Grayscale Color'!$H$1542/'Grayscale Color'!$J$1542)*(C832-'Grayscale Color'!$K$1542))+'Grayscale Color'!$I$1542</f>
        <v>113.8630785</v>
      </c>
    </row>
    <row r="833" ht="15.75" customHeight="1">
      <c r="A833" s="5" t="s">
        <v>184</v>
      </c>
      <c r="B833" s="10">
        <v>44365.0</v>
      </c>
      <c r="C833" s="5">
        <v>53.514</v>
      </c>
      <c r="D833" s="5">
        <v>10.937</v>
      </c>
      <c r="E833" s="3" t="s">
        <v>12</v>
      </c>
      <c r="F833" s="3" t="s">
        <v>23</v>
      </c>
      <c r="G833" s="3" t="s">
        <v>51</v>
      </c>
      <c r="H833" s="3" t="s">
        <v>104</v>
      </c>
      <c r="I833" s="6" t="s">
        <v>70</v>
      </c>
      <c r="J833" s="5" t="s">
        <v>97</v>
      </c>
      <c r="K833" s="7">
        <f>(('Grayscale Color'!$H$1542/'Grayscale Color'!$J$1542)*(C833-'Grayscale Color'!$K$1542))+'Grayscale Color'!$I$1542</f>
        <v>43.52746393</v>
      </c>
    </row>
    <row r="834" ht="15.75" customHeight="1">
      <c r="A834" s="5" t="s">
        <v>184</v>
      </c>
      <c r="B834" s="10">
        <v>44365.0</v>
      </c>
      <c r="C834" s="5">
        <v>109.774</v>
      </c>
      <c r="D834" s="5">
        <v>16.175</v>
      </c>
      <c r="E834" s="3" t="s">
        <v>105</v>
      </c>
      <c r="F834" s="3" t="s">
        <v>13</v>
      </c>
      <c r="G834" s="3" t="s">
        <v>57</v>
      </c>
      <c r="H834" s="3" t="s">
        <v>106</v>
      </c>
      <c r="I834" s="6" t="s">
        <v>107</v>
      </c>
      <c r="J834" s="7" t="s">
        <v>108</v>
      </c>
      <c r="K834" s="7">
        <f>(('Grayscale Color'!$H$1562/'Grayscale Color'!$J$1562)*(C834-'Grayscale Color'!$K$1562))+'Grayscale Color'!$I$1562</f>
        <v>71.81727738</v>
      </c>
    </row>
    <row r="835" ht="15.75" customHeight="1">
      <c r="A835" s="5" t="s">
        <v>184</v>
      </c>
      <c r="B835" s="10">
        <v>44365.0</v>
      </c>
      <c r="C835" s="5">
        <v>120.83</v>
      </c>
      <c r="D835" s="5">
        <v>12.674</v>
      </c>
      <c r="E835" s="3" t="s">
        <v>105</v>
      </c>
      <c r="F835" s="3" t="s">
        <v>19</v>
      </c>
      <c r="G835" s="3" t="s">
        <v>20</v>
      </c>
      <c r="H835" s="3" t="s">
        <v>109</v>
      </c>
      <c r="I835" s="6" t="s">
        <v>107</v>
      </c>
      <c r="J835" s="7" t="s">
        <v>108</v>
      </c>
      <c r="K835" s="7">
        <f>(('Grayscale Color'!$H$1562/'Grayscale Color'!$J$1562)*(C835-'Grayscale Color'!$K$1562))+'Grayscale Color'!$I$1562</f>
        <v>79.3836282</v>
      </c>
    </row>
    <row r="836" ht="15.75" customHeight="1">
      <c r="A836" s="5" t="s">
        <v>184</v>
      </c>
      <c r="B836" s="10">
        <v>44365.0</v>
      </c>
      <c r="C836" s="5">
        <v>129.501</v>
      </c>
      <c r="D836" s="5">
        <v>16.387</v>
      </c>
      <c r="E836" s="3" t="s">
        <v>105</v>
      </c>
      <c r="F836" s="3" t="s">
        <v>13</v>
      </c>
      <c r="G836" s="3" t="s">
        <v>14</v>
      </c>
      <c r="H836" s="3" t="s">
        <v>110</v>
      </c>
      <c r="I836" s="6" t="s">
        <v>107</v>
      </c>
      <c r="J836" s="7" t="s">
        <v>108</v>
      </c>
      <c r="K836" s="7">
        <f>(('Grayscale Color'!$H$1562/'Grayscale Color'!$J$1562)*(C836-'Grayscale Color'!$K$1562))+'Grayscale Color'!$I$1562</f>
        <v>85.31776605</v>
      </c>
    </row>
    <row r="837" ht="15.75" customHeight="1">
      <c r="A837" s="5" t="s">
        <v>184</v>
      </c>
      <c r="B837" s="10">
        <v>44365.0</v>
      </c>
      <c r="C837" s="5">
        <v>94.089</v>
      </c>
      <c r="D837" s="5">
        <v>18.211</v>
      </c>
      <c r="E837" s="3" t="s">
        <v>105</v>
      </c>
      <c r="F837" s="3" t="s">
        <v>19</v>
      </c>
      <c r="G837" s="3" t="s">
        <v>38</v>
      </c>
      <c r="H837" s="3" t="s">
        <v>111</v>
      </c>
      <c r="I837" s="6" t="s">
        <v>107</v>
      </c>
      <c r="J837" s="7" t="s">
        <v>108</v>
      </c>
      <c r="K837" s="7">
        <f>(('Grayscale Color'!$H$1562/'Grayscale Color'!$J$1562)*(C837-'Grayscale Color'!$K$1562))+'Grayscale Color'!$I$1562</f>
        <v>61.08299621</v>
      </c>
    </row>
    <row r="838" ht="15.75" customHeight="1">
      <c r="A838" s="5" t="s">
        <v>184</v>
      </c>
      <c r="B838" s="10">
        <v>44365.0</v>
      </c>
      <c r="C838" s="5">
        <v>129.526</v>
      </c>
      <c r="D838" s="5">
        <v>16.911</v>
      </c>
      <c r="E838" s="3" t="s">
        <v>105</v>
      </c>
      <c r="F838" s="3" t="s">
        <v>13</v>
      </c>
      <c r="G838" s="3" t="s">
        <v>34</v>
      </c>
      <c r="H838" s="3" t="s">
        <v>112</v>
      </c>
      <c r="I838" s="6" t="s">
        <v>107</v>
      </c>
      <c r="J838" s="7" t="s">
        <v>108</v>
      </c>
      <c r="K838" s="7">
        <f>(('Grayscale Color'!$H$1562/'Grayscale Color'!$J$1562)*(C838-'Grayscale Color'!$K$1562))+'Grayscale Color'!$I$1562</f>
        <v>85.3348752</v>
      </c>
    </row>
    <row r="839" ht="15.75" customHeight="1">
      <c r="A839" s="5" t="s">
        <v>184</v>
      </c>
      <c r="B839" s="10">
        <v>44365.0</v>
      </c>
      <c r="C839" s="5">
        <v>75.715</v>
      </c>
      <c r="D839" s="5">
        <v>18.575</v>
      </c>
      <c r="E839" s="3" t="s">
        <v>105</v>
      </c>
      <c r="F839" s="3" t="s">
        <v>26</v>
      </c>
      <c r="G839" s="3" t="s">
        <v>55</v>
      </c>
      <c r="H839" s="3" t="s">
        <v>113</v>
      </c>
      <c r="I839" s="6" t="s">
        <v>107</v>
      </c>
      <c r="J839" s="7" t="s">
        <v>108</v>
      </c>
      <c r="K839" s="7">
        <f>(('Grayscale Color'!$H$1562/'Grayscale Color'!$J$1562)*(C839-'Grayscale Color'!$K$1562))+'Grayscale Color'!$I$1562</f>
        <v>48.50845479</v>
      </c>
    </row>
    <row r="840" ht="15.75" customHeight="1">
      <c r="A840" s="5" t="s">
        <v>184</v>
      </c>
      <c r="B840" s="10">
        <v>44365.0</v>
      </c>
      <c r="C840" s="5">
        <v>125.344</v>
      </c>
      <c r="D840" s="5">
        <v>15.071</v>
      </c>
      <c r="E840" s="3" t="s">
        <v>105</v>
      </c>
      <c r="F840" s="3" t="s">
        <v>23</v>
      </c>
      <c r="G840" s="3" t="s">
        <v>40</v>
      </c>
      <c r="H840" s="3" t="s">
        <v>114</v>
      </c>
      <c r="I840" s="6" t="s">
        <v>107</v>
      </c>
      <c r="J840" s="7" t="s">
        <v>108</v>
      </c>
      <c r="K840" s="7">
        <f>(('Grayscale Color'!$H$1562/'Grayscale Color'!$J$1562)*(C840-'Grayscale Color'!$K$1562))+'Grayscale Color'!$I$1562</f>
        <v>82.47285646</v>
      </c>
    </row>
    <row r="841" ht="15.75" customHeight="1">
      <c r="A841" s="5" t="s">
        <v>184</v>
      </c>
      <c r="B841" s="10">
        <v>44365.0</v>
      </c>
      <c r="C841" s="5">
        <v>90.715</v>
      </c>
      <c r="D841" s="5">
        <v>19.837</v>
      </c>
      <c r="E841" s="3" t="s">
        <v>105</v>
      </c>
      <c r="F841" s="3" t="s">
        <v>19</v>
      </c>
      <c r="G841" s="3" t="s">
        <v>53</v>
      </c>
      <c r="H841" s="3" t="s">
        <v>115</v>
      </c>
      <c r="I841" s="6" t="s">
        <v>107</v>
      </c>
      <c r="J841" s="7" t="s">
        <v>108</v>
      </c>
      <c r="K841" s="7">
        <f>(('Grayscale Color'!$H$1562/'Grayscale Color'!$J$1562)*(C841-'Grayscale Color'!$K$1562))+'Grayscale Color'!$I$1562</f>
        <v>58.77394523</v>
      </c>
    </row>
    <row r="842" ht="15.75" customHeight="1">
      <c r="A842" s="5" t="s">
        <v>184</v>
      </c>
      <c r="B842" s="10">
        <v>44365.0</v>
      </c>
      <c r="C842" s="5">
        <v>114.137</v>
      </c>
      <c r="D842" s="5">
        <v>12.382</v>
      </c>
      <c r="E842" s="3" t="s">
        <v>105</v>
      </c>
      <c r="F842" s="3" t="s">
        <v>23</v>
      </c>
      <c r="G842" s="3" t="s">
        <v>51</v>
      </c>
      <c r="H842" s="3" t="s">
        <v>116</v>
      </c>
      <c r="I842" s="6" t="s">
        <v>107</v>
      </c>
      <c r="J842" s="7" t="s">
        <v>108</v>
      </c>
      <c r="K842" s="7">
        <f>(('Grayscale Color'!$H$1562/'Grayscale Color'!$J$1562)*(C842-'Grayscale Color'!$K$1562))+'Grayscale Color'!$I$1562</f>
        <v>74.80316637</v>
      </c>
    </row>
    <row r="843" ht="15.75" customHeight="1">
      <c r="A843" s="5" t="s">
        <v>184</v>
      </c>
      <c r="B843" s="10">
        <v>44365.0</v>
      </c>
      <c r="C843" s="5">
        <v>110.312</v>
      </c>
      <c r="D843" s="5">
        <v>7.507</v>
      </c>
      <c r="E843" s="3" t="s">
        <v>105</v>
      </c>
      <c r="F843" s="3" t="s">
        <v>13</v>
      </c>
      <c r="G843" s="3" t="s">
        <v>34</v>
      </c>
      <c r="H843" s="3" t="s">
        <v>117</v>
      </c>
      <c r="I843" s="6" t="s">
        <v>107</v>
      </c>
      <c r="J843" s="7" t="s">
        <v>108</v>
      </c>
      <c r="K843" s="7">
        <f>(('Grayscale Color'!$H$1562/'Grayscale Color'!$J$1562)*(C843-'Grayscale Color'!$K$1562))+'Grayscale Color'!$I$1562</f>
        <v>72.18546631</v>
      </c>
    </row>
    <row r="844" ht="15.75" customHeight="1">
      <c r="A844" s="5" t="s">
        <v>184</v>
      </c>
      <c r="B844" s="10">
        <v>44365.0</v>
      </c>
      <c r="C844" s="5">
        <v>77.938</v>
      </c>
      <c r="D844" s="5">
        <v>19.818</v>
      </c>
      <c r="E844" s="3" t="s">
        <v>105</v>
      </c>
      <c r="F844" s="3" t="s">
        <v>26</v>
      </c>
      <c r="G844" s="3" t="s">
        <v>27</v>
      </c>
      <c r="H844" s="3" t="s">
        <v>118</v>
      </c>
      <c r="I844" s="6" t="s">
        <v>107</v>
      </c>
      <c r="J844" s="7" t="s">
        <v>108</v>
      </c>
      <c r="K844" s="7">
        <f>(('Grayscale Color'!$H$1562/'Grayscale Color'!$J$1562)*(C844-'Grayscale Color'!$K$1562))+'Grayscale Color'!$I$1562</f>
        <v>50.02980047</v>
      </c>
    </row>
    <row r="845" ht="15.75" customHeight="1">
      <c r="A845" s="5" t="s">
        <v>184</v>
      </c>
      <c r="B845" s="10">
        <v>44365.0</v>
      </c>
      <c r="C845" s="5">
        <v>77.97</v>
      </c>
      <c r="D845" s="5">
        <v>14.623</v>
      </c>
      <c r="E845" s="3" t="s">
        <v>105</v>
      </c>
      <c r="F845" s="3" t="s">
        <v>26</v>
      </c>
      <c r="G845" s="3" t="s">
        <v>27</v>
      </c>
      <c r="H845" s="3" t="s">
        <v>119</v>
      </c>
      <c r="I845" s="6" t="s">
        <v>107</v>
      </c>
      <c r="J845" s="7" t="s">
        <v>108</v>
      </c>
      <c r="K845" s="7">
        <f>(('Grayscale Color'!$H$1562/'Grayscale Color'!$J$1562)*(C845-'Grayscale Color'!$K$1562))+'Grayscale Color'!$I$1562</f>
        <v>50.05170018</v>
      </c>
    </row>
    <row r="846" ht="15.75" customHeight="1">
      <c r="A846" s="5" t="s">
        <v>184</v>
      </c>
      <c r="B846" s="10">
        <v>44365.0</v>
      </c>
      <c r="C846" s="5">
        <v>114.239</v>
      </c>
      <c r="D846" s="5">
        <v>13.596</v>
      </c>
      <c r="E846" s="3" t="s">
        <v>105</v>
      </c>
      <c r="F846" s="3" t="s">
        <v>23</v>
      </c>
      <c r="G846" s="3" t="s">
        <v>68</v>
      </c>
      <c r="H846" s="3" t="s">
        <v>120</v>
      </c>
      <c r="I846" s="6" t="s">
        <v>107</v>
      </c>
      <c r="J846" s="5" t="s">
        <v>121</v>
      </c>
      <c r="K846" s="7">
        <f>(('Grayscale Color'!$H$1582/'Grayscale Color'!$J$1582)*(C846-'Grayscale Color'!$K$1582))+'Grayscale Color'!$I$1582</f>
        <v>80.75746529</v>
      </c>
    </row>
    <row r="847" ht="15.75" customHeight="1">
      <c r="A847" s="5" t="s">
        <v>184</v>
      </c>
      <c r="B847" s="10">
        <v>44365.0</v>
      </c>
      <c r="C847" s="5">
        <v>97.282</v>
      </c>
      <c r="D847" s="5">
        <v>17.445</v>
      </c>
      <c r="E847" s="3" t="s">
        <v>105</v>
      </c>
      <c r="F847" s="3" t="s">
        <v>26</v>
      </c>
      <c r="G847" s="3" t="s">
        <v>27</v>
      </c>
      <c r="H847" s="3" t="s">
        <v>122</v>
      </c>
      <c r="I847" s="6" t="s">
        <v>107</v>
      </c>
      <c r="J847" s="5" t="s">
        <v>121</v>
      </c>
      <c r="K847" s="7">
        <f>(('Grayscale Color'!$H$1582/'Grayscale Color'!$J$1582)*(C847-'Grayscale Color'!$K$1582))+'Grayscale Color'!$I$1582</f>
        <v>68.36173</v>
      </c>
    </row>
    <row r="848" ht="15.75" customHeight="1">
      <c r="A848" s="5" t="s">
        <v>184</v>
      </c>
      <c r="B848" s="10">
        <v>44365.0</v>
      </c>
      <c r="C848" s="5">
        <v>118.623</v>
      </c>
      <c r="D848" s="5">
        <v>13.593</v>
      </c>
      <c r="E848" s="3" t="s">
        <v>105</v>
      </c>
      <c r="F848" s="3" t="s">
        <v>19</v>
      </c>
      <c r="G848" s="3" t="s">
        <v>31</v>
      </c>
      <c r="H848" s="3" t="s">
        <v>123</v>
      </c>
      <c r="I848" s="6" t="s">
        <v>107</v>
      </c>
      <c r="J848" s="5" t="s">
        <v>121</v>
      </c>
      <c r="K848" s="7">
        <f>(('Grayscale Color'!$H$1582/'Grayscale Color'!$J$1582)*(C848-'Grayscale Color'!$K$1582))+'Grayscale Color'!$I$1582</f>
        <v>83.96221279</v>
      </c>
    </row>
    <row r="849" ht="15.75" customHeight="1">
      <c r="A849" s="5" t="s">
        <v>184</v>
      </c>
      <c r="B849" s="10">
        <v>44365.0</v>
      </c>
      <c r="C849" s="5">
        <v>129.744</v>
      </c>
      <c r="D849" s="5">
        <v>13.726</v>
      </c>
      <c r="E849" s="3" t="s">
        <v>105</v>
      </c>
      <c r="F849" s="3" t="s">
        <v>13</v>
      </c>
      <c r="G849" s="3" t="s">
        <v>57</v>
      </c>
      <c r="H849" s="3" t="s">
        <v>124</v>
      </c>
      <c r="I849" s="6" t="s">
        <v>107</v>
      </c>
      <c r="J849" s="5" t="s">
        <v>121</v>
      </c>
      <c r="K849" s="7">
        <f>(('Grayscale Color'!$H$1582/'Grayscale Color'!$J$1582)*(C849-'Grayscale Color'!$K$1582))+'Grayscale Color'!$I$1582</f>
        <v>92.09177416</v>
      </c>
    </row>
    <row r="850" ht="15.75" customHeight="1">
      <c r="A850" s="5" t="s">
        <v>184</v>
      </c>
      <c r="B850" s="10">
        <v>44365.0</v>
      </c>
      <c r="C850" s="5">
        <v>108.425</v>
      </c>
      <c r="D850" s="5">
        <v>16.76</v>
      </c>
      <c r="E850" s="3" t="s">
        <v>105</v>
      </c>
      <c r="F850" s="3" t="s">
        <v>23</v>
      </c>
      <c r="G850" s="3" t="s">
        <v>68</v>
      </c>
      <c r="H850" s="3" t="s">
        <v>125</v>
      </c>
      <c r="I850" s="6" t="s">
        <v>107</v>
      </c>
      <c r="J850" s="5" t="s">
        <v>121</v>
      </c>
      <c r="K850" s="7">
        <f>(('Grayscale Color'!$H$1582/'Grayscale Color'!$J$1582)*(C850-'Grayscale Color'!$K$1582))+'Grayscale Color'!$I$1582</f>
        <v>76.50737359</v>
      </c>
    </row>
    <row r="851" ht="15.75" customHeight="1">
      <c r="A851" s="5" t="s">
        <v>184</v>
      </c>
      <c r="B851" s="10">
        <v>44365.0</v>
      </c>
      <c r="C851" s="5">
        <v>78.715</v>
      </c>
      <c r="D851" s="5">
        <v>15.449</v>
      </c>
      <c r="E851" s="3" t="s">
        <v>105</v>
      </c>
      <c r="F851" s="3" t="s">
        <v>26</v>
      </c>
      <c r="G851" s="3" t="s">
        <v>55</v>
      </c>
      <c r="H851" s="3" t="s">
        <v>126</v>
      </c>
      <c r="I851" s="6" t="s">
        <v>107</v>
      </c>
      <c r="J851" s="5" t="s">
        <v>121</v>
      </c>
      <c r="K851" s="7">
        <f>(('Grayscale Color'!$H$1582/'Grayscale Color'!$J$1582)*(C851-'Grayscale Color'!$K$1582))+'Grayscale Color'!$I$1582</f>
        <v>54.78906873</v>
      </c>
    </row>
    <row r="852" ht="15.75" customHeight="1">
      <c r="A852" s="5" t="s">
        <v>184</v>
      </c>
      <c r="B852" s="10">
        <v>44365.0</v>
      </c>
      <c r="C852" s="5">
        <v>80.767</v>
      </c>
      <c r="D852" s="5">
        <v>15.661</v>
      </c>
      <c r="E852" s="3" t="s">
        <v>105</v>
      </c>
      <c r="F852" s="3" t="s">
        <v>26</v>
      </c>
      <c r="G852" s="3" t="s">
        <v>55</v>
      </c>
      <c r="H852" s="3" t="s">
        <v>127</v>
      </c>
      <c r="I852" s="6" t="s">
        <v>107</v>
      </c>
      <c r="J852" s="5" t="s">
        <v>121</v>
      </c>
      <c r="K852" s="7">
        <f>(('Grayscale Color'!$H$1582/'Grayscale Color'!$J$1582)*(C852-'Grayscale Color'!$K$1582))+'Grayscale Color'!$I$1582</f>
        <v>56.2891011</v>
      </c>
    </row>
    <row r="853" ht="15.75" customHeight="1">
      <c r="A853" s="5" t="s">
        <v>184</v>
      </c>
      <c r="B853" s="10">
        <v>44365.0</v>
      </c>
      <c r="C853" s="5">
        <v>119.779</v>
      </c>
      <c r="D853" s="5">
        <v>13.17</v>
      </c>
      <c r="E853" s="3" t="s">
        <v>105</v>
      </c>
      <c r="F853" s="3" t="s">
        <v>23</v>
      </c>
      <c r="G853" s="3" t="s">
        <v>40</v>
      </c>
      <c r="H853" s="3" t="s">
        <v>128</v>
      </c>
      <c r="I853" s="6" t="s">
        <v>107</v>
      </c>
      <c r="J853" s="5" t="s">
        <v>121</v>
      </c>
      <c r="K853" s="7">
        <f>(('Grayscale Color'!$H$1582/'Grayscale Color'!$J$1582)*(C853-'Grayscale Color'!$K$1582))+'Grayscale Color'!$I$1582</f>
        <v>84.80726027</v>
      </c>
    </row>
    <row r="854" ht="15.75" customHeight="1">
      <c r="A854" s="5" t="s">
        <v>184</v>
      </c>
      <c r="B854" s="10">
        <v>44365.0</v>
      </c>
      <c r="C854" s="5">
        <v>78.584</v>
      </c>
      <c r="D854" s="5">
        <v>13.005</v>
      </c>
      <c r="E854" s="3" t="s">
        <v>105</v>
      </c>
      <c r="F854" s="3" t="s">
        <v>23</v>
      </c>
      <c r="G854" s="3" t="s">
        <v>51</v>
      </c>
      <c r="H854" s="3" t="s">
        <v>129</v>
      </c>
      <c r="I854" s="6" t="s">
        <v>107</v>
      </c>
      <c r="J854" s="5" t="s">
        <v>121</v>
      </c>
      <c r="K854" s="7">
        <f>(('Grayscale Color'!$H$1582/'Grayscale Color'!$J$1582)*(C854-'Grayscale Color'!$K$1582))+'Grayscale Color'!$I$1582</f>
        <v>54.69330643</v>
      </c>
    </row>
    <row r="855" ht="15.75" customHeight="1">
      <c r="A855" s="5" t="s">
        <v>184</v>
      </c>
      <c r="B855" s="10">
        <v>44365.0</v>
      </c>
      <c r="C855" s="5">
        <v>85.12</v>
      </c>
      <c r="D855" s="5">
        <v>15.895</v>
      </c>
      <c r="E855" s="3" t="s">
        <v>105</v>
      </c>
      <c r="F855" s="3" t="s">
        <v>19</v>
      </c>
      <c r="G855" s="3" t="s">
        <v>38</v>
      </c>
      <c r="H855" s="3" t="s">
        <v>130</v>
      </c>
      <c r="I855" s="6" t="s">
        <v>107</v>
      </c>
      <c r="J855" s="5" t="s">
        <v>121</v>
      </c>
      <c r="K855" s="7">
        <f>(('Grayscale Color'!$H$1582/'Grayscale Color'!$J$1582)*(C855-'Grayscale Color'!$K$1582))+'Grayscale Color'!$I$1582</f>
        <v>59.4711873</v>
      </c>
    </row>
    <row r="856" ht="15.75" customHeight="1">
      <c r="A856" s="5" t="s">
        <v>184</v>
      </c>
      <c r="B856" s="10">
        <v>44365.0</v>
      </c>
      <c r="C856" s="5">
        <v>100.783</v>
      </c>
      <c r="D856" s="5">
        <v>11.591</v>
      </c>
      <c r="E856" s="3" t="s">
        <v>105</v>
      </c>
      <c r="F856" s="3" t="s">
        <v>19</v>
      </c>
      <c r="G856" s="3" t="s">
        <v>53</v>
      </c>
      <c r="H856" s="3" t="s">
        <v>131</v>
      </c>
      <c r="I856" s="6" t="s">
        <v>107</v>
      </c>
      <c r="J856" s="5" t="s">
        <v>121</v>
      </c>
      <c r="K856" s="7">
        <f>(('Grayscale Color'!$H$1582/'Grayscale Color'!$J$1582)*(C856-'Grayscale Color'!$K$1582))+'Grayscale Color'!$I$1582</f>
        <v>70.92099574</v>
      </c>
    </row>
    <row r="857" ht="15.75" customHeight="1">
      <c r="A857" s="5" t="s">
        <v>184</v>
      </c>
      <c r="B857" s="10">
        <v>44365.0</v>
      </c>
      <c r="C857" s="5">
        <v>115.246</v>
      </c>
      <c r="D857" s="5">
        <v>10.286</v>
      </c>
      <c r="E857" s="3" t="s">
        <v>105</v>
      </c>
      <c r="F857" s="3" t="s">
        <v>13</v>
      </c>
      <c r="G857" s="3" t="s">
        <v>14</v>
      </c>
      <c r="H857" s="3" t="s">
        <v>132</v>
      </c>
      <c r="I857" s="6" t="s">
        <v>107</v>
      </c>
      <c r="J857" s="5" t="s">
        <v>121</v>
      </c>
      <c r="K857" s="7">
        <f>(('Grayscale Color'!$H$1582/'Grayscale Color'!$J$1582)*(C857-'Grayscale Color'!$K$1582))+'Grayscale Color'!$I$1582</f>
        <v>81.49359228</v>
      </c>
    </row>
    <row r="858" ht="15.75" customHeight="1">
      <c r="A858" s="5" t="s">
        <v>184</v>
      </c>
      <c r="B858" s="10">
        <v>44365.0</v>
      </c>
      <c r="C858" s="5">
        <v>102.786</v>
      </c>
      <c r="D858" s="5">
        <v>10.998</v>
      </c>
      <c r="E858" s="3" t="s">
        <v>105</v>
      </c>
      <c r="F858" s="3" t="s">
        <v>13</v>
      </c>
      <c r="G858" s="3" t="s">
        <v>49</v>
      </c>
      <c r="H858" s="3" t="s">
        <v>133</v>
      </c>
      <c r="I858" s="6" t="s">
        <v>107</v>
      </c>
      <c r="J858" s="5" t="s">
        <v>134</v>
      </c>
      <c r="K858" s="7">
        <f>(('Grayscale Color'!$H$1602/'Grayscale Color'!$J$1602)*(C858-'Grayscale Color'!$K$1602))+'Grayscale Color'!$I$1602</f>
        <v>78.98463594</v>
      </c>
    </row>
    <row r="859" ht="15.75" customHeight="1">
      <c r="A859" s="5" t="s">
        <v>184</v>
      </c>
      <c r="B859" s="10">
        <v>44365.0</v>
      </c>
      <c r="C859" s="5">
        <v>125.822</v>
      </c>
      <c r="D859" s="5">
        <v>18.814</v>
      </c>
      <c r="E859" s="3" t="s">
        <v>105</v>
      </c>
      <c r="F859" s="3" t="s">
        <v>23</v>
      </c>
      <c r="G859" s="3" t="s">
        <v>24</v>
      </c>
      <c r="H859" s="3" t="s">
        <v>135</v>
      </c>
      <c r="I859" s="6" t="s">
        <v>107</v>
      </c>
      <c r="J859" s="5" t="s">
        <v>134</v>
      </c>
      <c r="K859" s="7">
        <f>(('Grayscale Color'!$H$1602/'Grayscale Color'!$J$1602)*(C859-'Grayscale Color'!$K$1602))+'Grayscale Color'!$I$1602</f>
        <v>96.63001069</v>
      </c>
    </row>
    <row r="860" ht="15.75" customHeight="1">
      <c r="A860" s="5" t="s">
        <v>184</v>
      </c>
      <c r="B860" s="10">
        <v>44365.0</v>
      </c>
      <c r="C860" s="5">
        <v>74.426</v>
      </c>
      <c r="D860" s="5">
        <v>18.563</v>
      </c>
      <c r="E860" s="3" t="s">
        <v>105</v>
      </c>
      <c r="F860" s="3" t="s">
        <v>26</v>
      </c>
      <c r="G860" s="3" t="s">
        <v>29</v>
      </c>
      <c r="H860" s="3" t="s">
        <v>136</v>
      </c>
      <c r="I860" s="6" t="s">
        <v>107</v>
      </c>
      <c r="J860" s="5" t="s">
        <v>134</v>
      </c>
      <c r="K860" s="7">
        <f>(('Grayscale Color'!$H$1602/'Grayscale Color'!$J$1602)*(C860-'Grayscale Color'!$K$1602))+'Grayscale Color'!$I$1602</f>
        <v>57.26112371</v>
      </c>
    </row>
    <row r="861" ht="15.75" customHeight="1">
      <c r="A861" s="5" t="s">
        <v>184</v>
      </c>
      <c r="B861" s="10">
        <v>44365.0</v>
      </c>
      <c r="C861" s="5">
        <v>97.073</v>
      </c>
      <c r="D861" s="5">
        <v>14.888</v>
      </c>
      <c r="E861" s="3" t="s">
        <v>105</v>
      </c>
      <c r="F861" s="3" t="s">
        <v>19</v>
      </c>
      <c r="G861" s="3" t="s">
        <v>20</v>
      </c>
      <c r="H861" s="3" t="s">
        <v>137</v>
      </c>
      <c r="I861" s="6" t="s">
        <v>107</v>
      </c>
      <c r="J861" s="5" t="s">
        <v>134</v>
      </c>
      <c r="K861" s="7">
        <f>(('Grayscale Color'!$H$1602/'Grayscale Color'!$J$1602)*(C861-'Grayscale Color'!$K$1602))+'Grayscale Color'!$I$1602</f>
        <v>74.60852785</v>
      </c>
    </row>
    <row r="862" ht="15.75" customHeight="1">
      <c r="A862" s="5" t="s">
        <v>184</v>
      </c>
      <c r="B862" s="10">
        <v>44365.0</v>
      </c>
      <c r="C862" s="5">
        <v>80.843</v>
      </c>
      <c r="D862" s="5">
        <v>12.563</v>
      </c>
      <c r="E862" s="3" t="s">
        <v>105</v>
      </c>
      <c r="F862" s="3" t="s">
        <v>19</v>
      </c>
      <c r="G862" s="3" t="s">
        <v>31</v>
      </c>
      <c r="H862" s="3" t="s">
        <v>138</v>
      </c>
      <c r="I862" s="6" t="s">
        <v>107</v>
      </c>
      <c r="J862" s="5" t="s">
        <v>134</v>
      </c>
      <c r="K862" s="7">
        <f>(('Grayscale Color'!$H$1602/'Grayscale Color'!$J$1602)*(C862-'Grayscale Color'!$K$1602))+'Grayscale Color'!$I$1602</f>
        <v>62.17648964</v>
      </c>
    </row>
    <row r="863" ht="15.75" customHeight="1">
      <c r="A863" s="5" t="s">
        <v>184</v>
      </c>
      <c r="B863" s="10">
        <v>44365.0</v>
      </c>
      <c r="C863" s="5">
        <v>117.866</v>
      </c>
      <c r="D863" s="5">
        <v>14.634</v>
      </c>
      <c r="E863" s="3" t="s">
        <v>105</v>
      </c>
      <c r="F863" s="3" t="s">
        <v>13</v>
      </c>
      <c r="G863" s="3" t="s">
        <v>34</v>
      </c>
      <c r="H863" s="3" t="s">
        <v>139</v>
      </c>
      <c r="I863" s="6" t="s">
        <v>107</v>
      </c>
      <c r="J863" s="5" t="s">
        <v>134</v>
      </c>
      <c r="K863" s="7">
        <f>(('Grayscale Color'!$H$1602/'Grayscale Color'!$J$1602)*(C863-'Grayscale Color'!$K$1602))+'Grayscale Color'!$I$1602</f>
        <v>90.53578419</v>
      </c>
    </row>
    <row r="864" ht="15.75" customHeight="1">
      <c r="A864" s="5" t="s">
        <v>184</v>
      </c>
      <c r="B864" s="10">
        <v>44365.0</v>
      </c>
      <c r="C864" s="5">
        <v>107.63</v>
      </c>
      <c r="D864" s="5">
        <v>16.312</v>
      </c>
      <c r="E864" s="3" t="s">
        <v>105</v>
      </c>
      <c r="F864" s="3" t="s">
        <v>23</v>
      </c>
      <c r="G864" s="3" t="s">
        <v>68</v>
      </c>
      <c r="H864" s="3" t="s">
        <v>140</v>
      </c>
      <c r="I864" s="6" t="s">
        <v>107</v>
      </c>
      <c r="J864" s="5" t="s">
        <v>134</v>
      </c>
      <c r="K864" s="7">
        <f>(('Grayscale Color'!$H$1602/'Grayscale Color'!$J$1602)*(C864-'Grayscale Color'!$K$1602))+'Grayscale Color'!$I$1602</f>
        <v>82.69509762</v>
      </c>
    </row>
    <row r="865" ht="15.75" customHeight="1">
      <c r="A865" s="5" t="s">
        <v>184</v>
      </c>
      <c r="B865" s="10">
        <v>44365.0</v>
      </c>
      <c r="C865" s="5">
        <v>78.209</v>
      </c>
      <c r="D865" s="5">
        <v>13.646</v>
      </c>
      <c r="E865" s="3" t="s">
        <v>105</v>
      </c>
      <c r="F865" s="3" t="s">
        <v>26</v>
      </c>
      <c r="G865" s="3" t="s">
        <v>55</v>
      </c>
      <c r="H865" s="3" t="s">
        <v>141</v>
      </c>
      <c r="I865" s="6" t="s">
        <v>107</v>
      </c>
      <c r="J865" s="5" t="s">
        <v>134</v>
      </c>
      <c r="K865" s="7">
        <f>(('Grayscale Color'!$H$1602/'Grayscale Color'!$J$1602)*(C865-'Grayscale Color'!$K$1602))+'Grayscale Color'!$I$1602</f>
        <v>60.15886866</v>
      </c>
    </row>
    <row r="866" ht="15.75" customHeight="1">
      <c r="A866" s="5" t="s">
        <v>184</v>
      </c>
      <c r="B866" s="10">
        <v>44365.0</v>
      </c>
      <c r="C866" s="5">
        <v>68.671</v>
      </c>
      <c r="D866" s="5">
        <v>22.285</v>
      </c>
      <c r="E866" s="3" t="s">
        <v>105</v>
      </c>
      <c r="F866" s="3" t="s">
        <v>26</v>
      </c>
      <c r="G866" s="3" t="s">
        <v>29</v>
      </c>
      <c r="H866" s="3" t="s">
        <v>142</v>
      </c>
      <c r="I866" s="6" t="s">
        <v>143</v>
      </c>
      <c r="J866" s="7" t="s">
        <v>144</v>
      </c>
      <c r="K866" s="7">
        <f>(('Grayscale Color'!$H$1622/'Grayscale Color'!$J$1622)*(C866-'Grayscale Color'!$K$1622))+'Grayscale Color'!$I$1622</f>
        <v>51.72195367</v>
      </c>
    </row>
    <row r="867" ht="15.75" customHeight="1">
      <c r="A867" s="5" t="s">
        <v>184</v>
      </c>
      <c r="B867" s="10">
        <v>44365.0</v>
      </c>
      <c r="C867" s="5">
        <v>139.519</v>
      </c>
      <c r="D867" s="5">
        <v>15.133</v>
      </c>
      <c r="E867" s="3" t="s">
        <v>105</v>
      </c>
      <c r="F867" s="3" t="s">
        <v>13</v>
      </c>
      <c r="G867" s="3" t="s">
        <v>49</v>
      </c>
      <c r="H867" s="3" t="s">
        <v>145</v>
      </c>
      <c r="I867" s="6" t="s">
        <v>143</v>
      </c>
      <c r="J867" s="7" t="s">
        <v>144</v>
      </c>
      <c r="K867" s="7">
        <f>(('Grayscale Color'!$H$1622/'Grayscale Color'!$J$1622)*(C867-'Grayscale Color'!$K$1622))+'Grayscale Color'!$I$1622</f>
        <v>101.704594</v>
      </c>
    </row>
    <row r="868" ht="15.75" customHeight="1">
      <c r="A868" s="5" t="s">
        <v>184</v>
      </c>
      <c r="B868" s="10">
        <v>44365.0</v>
      </c>
      <c r="C868" s="5">
        <v>169.546</v>
      </c>
      <c r="D868" s="5">
        <v>16.084</v>
      </c>
      <c r="E868" s="3" t="s">
        <v>105</v>
      </c>
      <c r="F868" s="3" t="s">
        <v>26</v>
      </c>
      <c r="G868" s="3" t="s">
        <v>36</v>
      </c>
      <c r="H868" s="3" t="s">
        <v>146</v>
      </c>
      <c r="I868" s="6" t="s">
        <v>143</v>
      </c>
      <c r="J868" s="7" t="s">
        <v>144</v>
      </c>
      <c r="K868" s="7">
        <f>(('Grayscale Color'!$H$1622/'Grayscale Color'!$J$1622)*(C868-'Grayscale Color'!$K$1622))+'Grayscale Color'!$I$1622</f>
        <v>122.8883782</v>
      </c>
    </row>
    <row r="869" ht="15.75" customHeight="1">
      <c r="A869" s="5" t="s">
        <v>184</v>
      </c>
      <c r="B869" s="10">
        <v>44365.0</v>
      </c>
      <c r="C869" s="5">
        <v>116.774</v>
      </c>
      <c r="D869" s="5">
        <v>17.915</v>
      </c>
      <c r="E869" s="3" t="s">
        <v>105</v>
      </c>
      <c r="F869" s="3" t="s">
        <v>23</v>
      </c>
      <c r="G869" s="3" t="s">
        <v>68</v>
      </c>
      <c r="H869" s="3" t="s">
        <v>147</v>
      </c>
      <c r="I869" s="6" t="s">
        <v>143</v>
      </c>
      <c r="J869" s="7" t="s">
        <v>144</v>
      </c>
      <c r="K869" s="7">
        <f>(('Grayscale Color'!$H$1622/'Grayscale Color'!$J$1622)*(C869-'Grayscale Color'!$K$1622))+'Grayscale Color'!$I$1622</f>
        <v>85.65819674</v>
      </c>
    </row>
    <row r="870" ht="15.75" customHeight="1">
      <c r="A870" s="5" t="s">
        <v>184</v>
      </c>
      <c r="B870" s="10">
        <v>44365.0</v>
      </c>
      <c r="C870" s="5">
        <v>110.543</v>
      </c>
      <c r="D870" s="5">
        <v>14.743</v>
      </c>
      <c r="E870" s="3" t="s">
        <v>105</v>
      </c>
      <c r="F870" s="3" t="s">
        <v>23</v>
      </c>
      <c r="G870" s="3" t="s">
        <v>24</v>
      </c>
      <c r="H870" s="3" t="s">
        <v>148</v>
      </c>
      <c r="I870" s="6" t="s">
        <v>143</v>
      </c>
      <c r="J870" s="7" t="s">
        <v>144</v>
      </c>
      <c r="K870" s="7">
        <f>(('Grayscale Color'!$H$1622/'Grayscale Color'!$J$1622)*(C870-'Grayscale Color'!$K$1622))+'Grayscale Color'!$I$1622</f>
        <v>81.26228109</v>
      </c>
    </row>
    <row r="871" ht="15.75" customHeight="1">
      <c r="A871" s="5" t="s">
        <v>184</v>
      </c>
      <c r="B871" s="10">
        <v>44365.0</v>
      </c>
      <c r="C871" s="5">
        <v>127.026</v>
      </c>
      <c r="D871" s="5">
        <v>9.95</v>
      </c>
      <c r="E871" s="3" t="s">
        <v>105</v>
      </c>
      <c r="F871" s="3" t="s">
        <v>13</v>
      </c>
      <c r="G871" s="3" t="s">
        <v>57</v>
      </c>
      <c r="H871" s="3" t="s">
        <v>149</v>
      </c>
      <c r="I871" s="6" t="s">
        <v>143</v>
      </c>
      <c r="J871" s="7" t="s">
        <v>144</v>
      </c>
      <c r="K871" s="7">
        <f>(('Grayscale Color'!$H$1622/'Grayscale Color'!$J$1622)*(C871-'Grayscale Color'!$K$1622))+'Grayscale Color'!$I$1622</f>
        <v>92.89089249</v>
      </c>
    </row>
    <row r="872" ht="15.75" customHeight="1">
      <c r="A872" s="5" t="s">
        <v>184</v>
      </c>
      <c r="B872" s="10">
        <v>44365.0</v>
      </c>
      <c r="C872" s="5">
        <v>90.874</v>
      </c>
      <c r="D872" s="5">
        <v>18.841</v>
      </c>
      <c r="E872" s="3" t="s">
        <v>105</v>
      </c>
      <c r="F872" s="3" t="s">
        <v>19</v>
      </c>
      <c r="G872" s="3" t="s">
        <v>20</v>
      </c>
      <c r="H872" s="3" t="s">
        <v>150</v>
      </c>
      <c r="I872" s="6" t="s">
        <v>143</v>
      </c>
      <c r="J872" s="7" t="s">
        <v>144</v>
      </c>
      <c r="K872" s="7">
        <f>(('Grayscale Color'!$H$1622/'Grayscale Color'!$J$1622)*(C872-'Grayscale Color'!$K$1622))+'Grayscale Color'!$I$1622</f>
        <v>67.38597473</v>
      </c>
    </row>
    <row r="873" ht="15.75" customHeight="1">
      <c r="A873" s="5" t="s">
        <v>184</v>
      </c>
      <c r="B873" s="10">
        <v>44365.0</v>
      </c>
      <c r="C873" s="5">
        <v>127.763</v>
      </c>
      <c r="D873" s="5">
        <v>18.597</v>
      </c>
      <c r="E873" s="3" t="s">
        <v>105</v>
      </c>
      <c r="F873" s="3" t="s">
        <v>23</v>
      </c>
      <c r="G873" s="3" t="s">
        <v>68</v>
      </c>
      <c r="H873" s="3" t="s">
        <v>151</v>
      </c>
      <c r="I873" s="6" t="s">
        <v>143</v>
      </c>
      <c r="J873" s="7" t="s">
        <v>144</v>
      </c>
      <c r="K873" s="7">
        <f>(('Grayscale Color'!$H$1622/'Grayscale Color'!$J$1622)*(C873-'Grayscale Color'!$K$1622))+'Grayscale Color'!$I$1622</f>
        <v>93.4108395</v>
      </c>
    </row>
    <row r="874" ht="15.75" customHeight="1">
      <c r="A874" s="5" t="s">
        <v>184</v>
      </c>
      <c r="B874" s="10">
        <v>44365.0</v>
      </c>
      <c r="C874" s="5">
        <v>70.306</v>
      </c>
      <c r="D874" s="5">
        <v>15.793</v>
      </c>
      <c r="E874" s="3" t="s">
        <v>105</v>
      </c>
      <c r="F874" s="3" t="s">
        <v>19</v>
      </c>
      <c r="G874" s="3" t="s">
        <v>53</v>
      </c>
      <c r="H874" s="3" t="s">
        <v>152</v>
      </c>
      <c r="I874" s="6" t="s">
        <v>143</v>
      </c>
      <c r="J874" s="7" t="s">
        <v>144</v>
      </c>
      <c r="K874" s="7">
        <f>(('Grayscale Color'!$H$1622/'Grayscale Color'!$J$1622)*(C874-'Grayscale Color'!$K$1622))+'Grayscale Color'!$I$1622</f>
        <v>52.87543178</v>
      </c>
    </row>
    <row r="875" ht="15.75" customHeight="1">
      <c r="A875" s="5" t="s">
        <v>184</v>
      </c>
      <c r="B875" s="10">
        <v>44365.0</v>
      </c>
      <c r="C875" s="5">
        <v>111.947</v>
      </c>
      <c r="D875" s="5">
        <v>18.557</v>
      </c>
      <c r="E875" s="3" t="s">
        <v>105</v>
      </c>
      <c r="F875" s="3" t="s">
        <v>23</v>
      </c>
      <c r="G875" s="3" t="s">
        <v>24</v>
      </c>
      <c r="H875" s="3" t="s">
        <v>153</v>
      </c>
      <c r="I875" s="6" t="s">
        <v>143</v>
      </c>
      <c r="J875" s="7" t="s">
        <v>144</v>
      </c>
      <c r="K875" s="7">
        <f>(('Grayscale Color'!$H$1622/'Grayscale Color'!$J$1622)*(C875-'Grayscale Color'!$K$1622))+'Grayscale Color'!$I$1622</f>
        <v>82.25279073</v>
      </c>
    </row>
    <row r="876" ht="15.75" customHeight="1">
      <c r="A876" s="5" t="s">
        <v>184</v>
      </c>
      <c r="B876" s="10">
        <v>44365.0</v>
      </c>
      <c r="C876" s="5">
        <v>102.909</v>
      </c>
      <c r="D876" s="5">
        <v>11.74</v>
      </c>
      <c r="E876" s="3" t="s">
        <v>105</v>
      </c>
      <c r="F876" s="3" t="s">
        <v>13</v>
      </c>
      <c r="G876" s="3" t="s">
        <v>49</v>
      </c>
      <c r="H876" s="3" t="s">
        <v>154</v>
      </c>
      <c r="I876" s="6" t="s">
        <v>143</v>
      </c>
      <c r="J876" s="7" t="s">
        <v>144</v>
      </c>
      <c r="K876" s="7">
        <f>(('Grayscale Color'!$H$1622/'Grayscale Color'!$J$1622)*(C876-'Grayscale Color'!$K$1622))+'Grayscale Color'!$I$1622</f>
        <v>75.87656129</v>
      </c>
    </row>
    <row r="877" ht="15.75" customHeight="1">
      <c r="A877" s="5" t="s">
        <v>184</v>
      </c>
      <c r="B877" s="10">
        <v>44365.0</v>
      </c>
      <c r="C877" s="5">
        <v>109.556</v>
      </c>
      <c r="D877" s="5">
        <v>13.278</v>
      </c>
      <c r="E877" s="3" t="s">
        <v>105</v>
      </c>
      <c r="F877" s="3" t="s">
        <v>23</v>
      </c>
      <c r="G877" s="3" t="s">
        <v>51</v>
      </c>
      <c r="H877" s="3" t="s">
        <v>155</v>
      </c>
      <c r="I877" s="6" t="s">
        <v>143</v>
      </c>
      <c r="J877" s="7" t="s">
        <v>144</v>
      </c>
      <c r="K877" s="7">
        <f>(('Grayscale Color'!$H$1622/'Grayscale Color'!$J$1622)*(C877-'Grayscale Color'!$K$1622))+'Grayscale Color'!$I$1622</f>
        <v>80.56596127</v>
      </c>
    </row>
    <row r="878" ht="15.75" customHeight="1">
      <c r="A878" s="5" t="s">
        <v>184</v>
      </c>
      <c r="B878" s="10">
        <v>44365.0</v>
      </c>
      <c r="C878" s="5">
        <v>78.368</v>
      </c>
      <c r="D878" s="5">
        <v>25.25</v>
      </c>
      <c r="E878" s="3" t="s">
        <v>105</v>
      </c>
      <c r="F878" s="3" t="s">
        <v>26</v>
      </c>
      <c r="G878" s="3" t="s">
        <v>27</v>
      </c>
      <c r="H878" s="3" t="s">
        <v>156</v>
      </c>
      <c r="I878" s="6" t="s">
        <v>143</v>
      </c>
      <c r="J878" s="5" t="s">
        <v>157</v>
      </c>
      <c r="K878" s="7">
        <f>(('Grayscale Color'!$H$1642/'Grayscale Color'!$J$1642)*(C878-'Grayscale Color'!$K$1642))+'Grayscale Color'!$I$1642</f>
        <v>54.23342142</v>
      </c>
    </row>
    <row r="879" ht="15.75" customHeight="1">
      <c r="A879" s="5" t="s">
        <v>184</v>
      </c>
      <c r="B879" s="10">
        <v>44365.0</v>
      </c>
      <c r="C879" s="5">
        <v>107.493</v>
      </c>
      <c r="D879" s="5">
        <v>29.069</v>
      </c>
      <c r="E879" s="3" t="s">
        <v>105</v>
      </c>
      <c r="F879" s="3" t="s">
        <v>19</v>
      </c>
      <c r="G879" s="3" t="s">
        <v>53</v>
      </c>
      <c r="H879" s="3" t="s">
        <v>158</v>
      </c>
      <c r="I879" s="6" t="s">
        <v>143</v>
      </c>
      <c r="J879" s="5" t="s">
        <v>157</v>
      </c>
      <c r="K879" s="7">
        <f>(('Grayscale Color'!$H$1642/'Grayscale Color'!$J$1642)*(C879-'Grayscale Color'!$K$1642))+'Grayscale Color'!$I$1642</f>
        <v>73.8865213</v>
      </c>
    </row>
    <row r="880" ht="15.75" customHeight="1">
      <c r="A880" s="5" t="s">
        <v>184</v>
      </c>
      <c r="B880" s="10">
        <v>44365.0</v>
      </c>
      <c r="C880" s="5">
        <v>128.36</v>
      </c>
      <c r="D880" s="5">
        <v>14.55</v>
      </c>
      <c r="E880" s="3" t="s">
        <v>105</v>
      </c>
      <c r="F880" s="3" t="s">
        <v>23</v>
      </c>
      <c r="G880" s="3" t="s">
        <v>24</v>
      </c>
      <c r="H880" s="3" t="s">
        <v>159</v>
      </c>
      <c r="I880" s="6" t="s">
        <v>143</v>
      </c>
      <c r="J880" s="5" t="s">
        <v>157</v>
      </c>
      <c r="K880" s="7">
        <f>(('Grayscale Color'!$H$1642/'Grayscale Color'!$J$1642)*(C880-'Grayscale Color'!$K$1642))+'Grayscale Color'!$I$1642</f>
        <v>87.9672504</v>
      </c>
    </row>
    <row r="881" ht="15.75" customHeight="1">
      <c r="A881" s="5" t="s">
        <v>184</v>
      </c>
      <c r="B881" s="10">
        <v>44365.0</v>
      </c>
      <c r="C881" s="5">
        <v>118.721</v>
      </c>
      <c r="D881" s="5">
        <v>10.928</v>
      </c>
      <c r="E881" s="3" t="s">
        <v>105</v>
      </c>
      <c r="F881" s="3" t="s">
        <v>13</v>
      </c>
      <c r="G881" s="3" t="s">
        <v>49</v>
      </c>
      <c r="H881" s="3" t="s">
        <v>160</v>
      </c>
      <c r="I881" s="6" t="s">
        <v>143</v>
      </c>
      <c r="J881" s="5" t="s">
        <v>157</v>
      </c>
      <c r="K881" s="7">
        <f>(('Grayscale Color'!$H$1642/'Grayscale Color'!$J$1642)*(C881-'Grayscale Color'!$K$1642))+'Grayscale Color'!$I$1642</f>
        <v>81.46300217</v>
      </c>
    </row>
    <row r="882" ht="15.75" customHeight="1">
      <c r="A882" s="5" t="s">
        <v>184</v>
      </c>
      <c r="B882" s="10">
        <v>44365.0</v>
      </c>
      <c r="C882" s="5">
        <v>68.845</v>
      </c>
      <c r="D882" s="5">
        <v>15.928</v>
      </c>
      <c r="E882" s="3" t="s">
        <v>105</v>
      </c>
      <c r="F882" s="3" t="s">
        <v>26</v>
      </c>
      <c r="G882" s="3" t="s">
        <v>55</v>
      </c>
      <c r="H882" s="3" t="s">
        <v>161</v>
      </c>
      <c r="I882" s="6" t="s">
        <v>143</v>
      </c>
      <c r="J882" s="5" t="s">
        <v>157</v>
      </c>
      <c r="K882" s="7">
        <f>(('Grayscale Color'!$H$1642/'Grayscale Color'!$J$1642)*(C882-'Grayscale Color'!$K$1642))+'Grayscale Color'!$I$1642</f>
        <v>47.8074482</v>
      </c>
    </row>
    <row r="883" ht="15.75" customHeight="1">
      <c r="A883" s="5" t="s">
        <v>184</v>
      </c>
      <c r="B883" s="10">
        <v>44365.0</v>
      </c>
      <c r="C883" s="5">
        <v>110.575</v>
      </c>
      <c r="D883" s="5">
        <v>12.816</v>
      </c>
      <c r="E883" s="3" t="s">
        <v>105</v>
      </c>
      <c r="F883" s="3" t="s">
        <v>13</v>
      </c>
      <c r="G883" s="3" t="s">
        <v>49</v>
      </c>
      <c r="H883" s="3" t="s">
        <v>162</v>
      </c>
      <c r="I883" s="6" t="s">
        <v>143</v>
      </c>
      <c r="J883" s="5" t="s">
        <v>157</v>
      </c>
      <c r="K883" s="7">
        <f>(('Grayscale Color'!$H$1642/'Grayscale Color'!$J$1642)*(C883-'Grayscale Color'!$K$1642))+'Grayscale Color'!$I$1642</f>
        <v>75.96620727</v>
      </c>
    </row>
    <row r="884" ht="15.75" customHeight="1">
      <c r="A884" s="5" t="s">
        <v>184</v>
      </c>
      <c r="B884" s="10">
        <v>44365.0</v>
      </c>
      <c r="C884" s="5">
        <v>130.794</v>
      </c>
      <c r="D884" s="5">
        <v>14.314</v>
      </c>
      <c r="E884" s="3" t="s">
        <v>105</v>
      </c>
      <c r="F884" s="3" t="s">
        <v>13</v>
      </c>
      <c r="G884" s="3" t="s">
        <v>34</v>
      </c>
      <c r="H884" s="3" t="s">
        <v>163</v>
      </c>
      <c r="I884" s="6" t="s">
        <v>143</v>
      </c>
      <c r="J884" s="5" t="s">
        <v>157</v>
      </c>
      <c r="K884" s="7">
        <f>(('Grayscale Color'!$H$1642/'Grayscale Color'!$J$1642)*(C884-'Grayscale Color'!$K$1642))+'Grayscale Color'!$I$1642</f>
        <v>89.60967598</v>
      </c>
    </row>
    <row r="885" ht="15.75" customHeight="1">
      <c r="A885" s="5" t="s">
        <v>184</v>
      </c>
      <c r="B885" s="10">
        <v>44365.0</v>
      </c>
      <c r="C885" s="5">
        <v>64.243</v>
      </c>
      <c r="D885" s="5">
        <v>12.207</v>
      </c>
      <c r="E885" s="3" t="s">
        <v>105</v>
      </c>
      <c r="F885" s="3" t="s">
        <v>26</v>
      </c>
      <c r="G885" s="3" t="s">
        <v>29</v>
      </c>
      <c r="H885" s="3" t="s">
        <v>164</v>
      </c>
      <c r="I885" s="6" t="s">
        <v>143</v>
      </c>
      <c r="J885" s="5" t="s">
        <v>157</v>
      </c>
      <c r="K885" s="7">
        <f>(('Grayscale Color'!$H$1642/'Grayscale Color'!$J$1642)*(C885-'Grayscale Color'!$K$1642))+'Grayscale Color'!$I$1642</f>
        <v>44.70208972</v>
      </c>
    </row>
    <row r="886" ht="15.75" customHeight="1">
      <c r="A886" s="5" t="s">
        <v>184</v>
      </c>
      <c r="B886" s="10">
        <v>44365.0</v>
      </c>
      <c r="C886" s="5">
        <v>82.673</v>
      </c>
      <c r="D886" s="5">
        <v>15.935</v>
      </c>
      <c r="E886" s="3" t="s">
        <v>105</v>
      </c>
      <c r="F886" s="3" t="s">
        <v>19</v>
      </c>
      <c r="G886" s="3" t="s">
        <v>31</v>
      </c>
      <c r="H886" s="3" t="s">
        <v>165</v>
      </c>
      <c r="I886" s="6" t="s">
        <v>143</v>
      </c>
      <c r="J886" s="5" t="s">
        <v>157</v>
      </c>
      <c r="K886" s="7">
        <f>(('Grayscale Color'!$H$1642/'Grayscale Color'!$J$1642)*(C886-'Grayscale Color'!$K$1642))+'Grayscale Color'!$I$1642</f>
        <v>57.13836889</v>
      </c>
    </row>
    <row r="887" ht="15.75" customHeight="1">
      <c r="A887" s="5" t="s">
        <v>184</v>
      </c>
      <c r="B887" s="10">
        <v>44365.0</v>
      </c>
      <c r="C887" s="5">
        <v>94.124</v>
      </c>
      <c r="D887" s="5">
        <v>20.632</v>
      </c>
      <c r="E887" s="3" t="s">
        <v>105</v>
      </c>
      <c r="F887" s="3" t="s">
        <v>19</v>
      </c>
      <c r="G887" s="3" t="s">
        <v>31</v>
      </c>
      <c r="H887" s="3" t="s">
        <v>166</v>
      </c>
      <c r="I887" s="6" t="s">
        <v>143</v>
      </c>
      <c r="J887" s="5" t="s">
        <v>157</v>
      </c>
      <c r="K887" s="7">
        <f>(('Grayscale Color'!$H$1642/'Grayscale Color'!$J$1642)*(C887-'Grayscale Color'!$K$1642))+'Grayscale Color'!$I$1642</f>
        <v>64.86532671</v>
      </c>
    </row>
    <row r="888" ht="15.75" customHeight="1">
      <c r="A888" s="5" t="s">
        <v>184</v>
      </c>
      <c r="B888" s="10">
        <v>44365.0</v>
      </c>
      <c r="C888" s="5">
        <v>127.117</v>
      </c>
      <c r="D888" s="5">
        <v>15.58</v>
      </c>
      <c r="E888" s="3" t="s">
        <v>105</v>
      </c>
      <c r="F888" s="3" t="s">
        <v>23</v>
      </c>
      <c r="G888" s="3" t="s">
        <v>24</v>
      </c>
      <c r="H888" s="3" t="s">
        <v>167</v>
      </c>
      <c r="I888" s="6" t="s">
        <v>143</v>
      </c>
      <c r="J888" s="5" t="s">
        <v>157</v>
      </c>
      <c r="K888" s="7">
        <f>(('Grayscale Color'!$H$1642/'Grayscale Color'!$J$1642)*(C888-'Grayscale Color'!$K$1642))+'Grayscale Color'!$I$1642</f>
        <v>87.12849321</v>
      </c>
    </row>
    <row r="889" ht="15.75" customHeight="1">
      <c r="A889" s="5" t="s">
        <v>184</v>
      </c>
      <c r="B889" s="10">
        <v>44365.0</v>
      </c>
      <c r="C889" s="5">
        <v>87.788</v>
      </c>
      <c r="D889" s="5">
        <v>16.148</v>
      </c>
      <c r="E889" s="3" t="s">
        <v>105</v>
      </c>
      <c r="F889" s="3" t="s">
        <v>26</v>
      </c>
      <c r="G889" s="3" t="s">
        <v>36</v>
      </c>
      <c r="H889" s="3" t="s">
        <v>168</v>
      </c>
      <c r="I889" s="6" t="s">
        <v>143</v>
      </c>
      <c r="J889" s="5" t="s">
        <v>157</v>
      </c>
      <c r="K889" s="7">
        <f>(('Grayscale Color'!$H$1642/'Grayscale Color'!$J$1642)*(C889-'Grayscale Color'!$K$1642))+'Grayscale Color'!$I$1642</f>
        <v>60.58989184</v>
      </c>
    </row>
    <row r="890" ht="15.75" customHeight="1">
      <c r="A890" s="5" t="s">
        <v>184</v>
      </c>
      <c r="B890" s="10">
        <v>44365.0</v>
      </c>
      <c r="C890" s="5">
        <v>86.532</v>
      </c>
      <c r="D890" s="5">
        <v>13.291</v>
      </c>
      <c r="E890" s="3" t="s">
        <v>105</v>
      </c>
      <c r="F890" s="3" t="s">
        <v>19</v>
      </c>
      <c r="G890" s="3" t="s">
        <v>31</v>
      </c>
      <c r="H890" s="3" t="s">
        <v>169</v>
      </c>
      <c r="I890" s="6" t="s">
        <v>143</v>
      </c>
      <c r="J890" s="5" t="s">
        <v>170</v>
      </c>
      <c r="K890" s="7">
        <f>(('Grayscale Color'!$H$1662/'Grayscale Color'!$J$1662)*(C890-'Grayscale Color'!$K$1662))+'Grayscale Color'!$I$1662</f>
        <v>63.49557882</v>
      </c>
    </row>
    <row r="891" ht="15.75" customHeight="1">
      <c r="A891" s="5" t="s">
        <v>184</v>
      </c>
      <c r="B891" s="10">
        <v>44365.0</v>
      </c>
      <c r="C891" s="5">
        <v>96.511</v>
      </c>
      <c r="D891" s="5">
        <v>14.086</v>
      </c>
      <c r="E891" s="3" t="s">
        <v>105</v>
      </c>
      <c r="F891" s="3" t="s">
        <v>26</v>
      </c>
      <c r="G891" s="3" t="s">
        <v>55</v>
      </c>
      <c r="H891" s="3" t="s">
        <v>171</v>
      </c>
      <c r="I891" s="6" t="s">
        <v>143</v>
      </c>
      <c r="J891" s="5" t="s">
        <v>170</v>
      </c>
      <c r="K891" s="7">
        <f>(('Grayscale Color'!$H$1662/'Grayscale Color'!$J$1662)*(C891-'Grayscale Color'!$K$1662))+'Grayscale Color'!$I$1662</f>
        <v>70.66292611</v>
      </c>
    </row>
    <row r="892" ht="15.75" customHeight="1">
      <c r="A892" s="5" t="s">
        <v>184</v>
      </c>
      <c r="B892" s="10">
        <v>44365.0</v>
      </c>
      <c r="C892" s="5">
        <v>113.703</v>
      </c>
      <c r="D892" s="5">
        <v>12.358</v>
      </c>
      <c r="E892" s="3" t="s">
        <v>105</v>
      </c>
      <c r="F892" s="3" t="s">
        <v>23</v>
      </c>
      <c r="G892" s="3" t="s">
        <v>40</v>
      </c>
      <c r="H892" s="3" t="s">
        <v>172</v>
      </c>
      <c r="I892" s="6" t="s">
        <v>143</v>
      </c>
      <c r="J892" s="5" t="s">
        <v>170</v>
      </c>
      <c r="K892" s="7">
        <f>(('Grayscale Color'!$H$1662/'Grayscale Color'!$J$1662)*(C892-'Grayscale Color'!$K$1662))+'Grayscale Color'!$I$1662</f>
        <v>83.01096044</v>
      </c>
    </row>
    <row r="893" ht="15.75" customHeight="1">
      <c r="A893" s="5" t="s">
        <v>184</v>
      </c>
      <c r="B893" s="10">
        <v>44365.0</v>
      </c>
      <c r="C893" s="5">
        <v>105.987</v>
      </c>
      <c r="D893" s="5">
        <v>16.795</v>
      </c>
      <c r="E893" s="3" t="s">
        <v>105</v>
      </c>
      <c r="F893" s="3" t="s">
        <v>13</v>
      </c>
      <c r="G893" s="3" t="s">
        <v>49</v>
      </c>
      <c r="H893" s="3" t="s">
        <v>173</v>
      </c>
      <c r="I893" s="6" t="s">
        <v>143</v>
      </c>
      <c r="J893" s="5" t="s">
        <v>170</v>
      </c>
      <c r="K893" s="7">
        <f>(('Grayscale Color'!$H$1662/'Grayscale Color'!$J$1662)*(C893-'Grayscale Color'!$K$1662))+'Grayscale Color'!$I$1662</f>
        <v>77.46899715</v>
      </c>
    </row>
    <row r="894" ht="15.75" customHeight="1">
      <c r="A894" s="5" t="s">
        <v>184</v>
      </c>
      <c r="B894" s="10">
        <v>44365.0</v>
      </c>
      <c r="C894" s="5">
        <v>111.482</v>
      </c>
      <c r="D894" s="5">
        <v>10.72</v>
      </c>
      <c r="E894" s="3" t="s">
        <v>105</v>
      </c>
      <c r="F894" s="3" t="s">
        <v>13</v>
      </c>
      <c r="G894" s="3" t="s">
        <v>34</v>
      </c>
      <c r="H894" s="3" t="s">
        <v>174</v>
      </c>
      <c r="I894" s="6" t="s">
        <v>143</v>
      </c>
      <c r="J894" s="5" t="s">
        <v>170</v>
      </c>
      <c r="K894" s="7">
        <f>(('Grayscale Color'!$H$1662/'Grayscale Color'!$J$1662)*(C894-'Grayscale Color'!$K$1662))+'Grayscale Color'!$I$1662</f>
        <v>81.41574265</v>
      </c>
    </row>
    <row r="895" ht="15.75" customHeight="1">
      <c r="A895" s="5" t="s">
        <v>184</v>
      </c>
      <c r="B895" s="10">
        <v>44365.0</v>
      </c>
      <c r="C895" s="5">
        <v>68.588</v>
      </c>
      <c r="D895" s="5">
        <v>16.747</v>
      </c>
      <c r="E895" s="3" t="s">
        <v>105</v>
      </c>
      <c r="F895" s="3" t="s">
        <v>26</v>
      </c>
      <c r="G895" s="3" t="s">
        <v>36</v>
      </c>
      <c r="H895" s="3" t="s">
        <v>175</v>
      </c>
      <c r="I895" s="6" t="s">
        <v>143</v>
      </c>
      <c r="J895" s="5" t="s">
        <v>170</v>
      </c>
      <c r="K895" s="7">
        <f>(('Grayscale Color'!$H$1662/'Grayscale Color'!$J$1662)*(C895-'Grayscale Color'!$K$1662))+'Grayscale Color'!$I$1662</f>
        <v>50.60742572</v>
      </c>
    </row>
    <row r="896" ht="15.75" customHeight="1">
      <c r="A896" s="5" t="s">
        <v>184</v>
      </c>
      <c r="B896" s="10">
        <v>44365.0</v>
      </c>
      <c r="C896" s="5">
        <v>77.749</v>
      </c>
      <c r="D896" s="5">
        <v>16.123</v>
      </c>
      <c r="E896" s="3" t="s">
        <v>105</v>
      </c>
      <c r="F896" s="3" t="s">
        <v>19</v>
      </c>
      <c r="G896" s="3" t="s">
        <v>38</v>
      </c>
      <c r="H896" s="3" t="s">
        <v>176</v>
      </c>
      <c r="I896" s="6" t="s">
        <v>143</v>
      </c>
      <c r="J896" s="5" t="s">
        <v>170</v>
      </c>
      <c r="K896" s="7">
        <f>(('Grayscale Color'!$H$1662/'Grayscale Color'!$J$1662)*(C896-'Grayscale Color'!$K$1662))+'Grayscale Color'!$I$1662</f>
        <v>57.1872502</v>
      </c>
    </row>
    <row r="897" ht="15.75" customHeight="1">
      <c r="A897" s="5" t="s">
        <v>184</v>
      </c>
      <c r="B897" s="10">
        <v>44365.0</v>
      </c>
      <c r="C897" s="5">
        <v>89.824</v>
      </c>
      <c r="D897" s="5">
        <v>15.686</v>
      </c>
      <c r="E897" s="3" t="s">
        <v>105</v>
      </c>
      <c r="F897" s="3" t="s">
        <v>19</v>
      </c>
      <c r="G897" s="3" t="s">
        <v>53</v>
      </c>
      <c r="H897" s="3" t="s">
        <v>177</v>
      </c>
      <c r="I897" s="6" t="s">
        <v>143</v>
      </c>
      <c r="J897" s="5" t="s">
        <v>170</v>
      </c>
      <c r="K897" s="7">
        <f>(('Grayscale Color'!$H$1662/'Grayscale Color'!$J$1662)*(C897-'Grayscale Color'!$K$1662))+'Grayscale Color'!$I$1662</f>
        <v>65.8600349</v>
      </c>
    </row>
    <row r="898" ht="15.75" customHeight="1">
      <c r="A898" s="5" t="s">
        <v>185</v>
      </c>
      <c r="B898" s="10">
        <v>44369.0</v>
      </c>
      <c r="C898" s="5">
        <v>157.377</v>
      </c>
      <c r="D898" s="5">
        <v>9.9</v>
      </c>
      <c r="E898" s="3" t="s">
        <v>12</v>
      </c>
      <c r="F898" s="3" t="s">
        <v>13</v>
      </c>
      <c r="G898" s="3" t="s">
        <v>14</v>
      </c>
      <c r="H898" s="3" t="s">
        <v>15</v>
      </c>
      <c r="I898" s="6" t="s">
        <v>16</v>
      </c>
      <c r="J898" s="5" t="s">
        <v>17</v>
      </c>
      <c r="K898" s="7">
        <f>(('Grayscale Color'!$H$1682/'Grayscale Color'!$J$1682)*(C898-'Grayscale Color'!$K$1682))+'Grayscale Color'!$I$1682</f>
        <v>61.6966423</v>
      </c>
    </row>
    <row r="899" ht="15.75" customHeight="1">
      <c r="A899" s="5" t="s">
        <v>185</v>
      </c>
      <c r="B899" s="10">
        <v>44369.0</v>
      </c>
      <c r="C899" s="5">
        <v>164.03</v>
      </c>
      <c r="D899" s="5">
        <v>13.976</v>
      </c>
      <c r="E899" s="3" t="s">
        <v>12</v>
      </c>
      <c r="F899" s="3" t="s">
        <v>13</v>
      </c>
      <c r="G899" s="3" t="s">
        <v>14</v>
      </c>
      <c r="H899" s="3" t="s">
        <v>18</v>
      </c>
      <c r="I899" s="6" t="s">
        <v>16</v>
      </c>
      <c r="J899" s="5" t="s">
        <v>17</v>
      </c>
      <c r="K899" s="7">
        <f>(('Grayscale Color'!$H$1682/'Grayscale Color'!$J$1682)*(C899-'Grayscale Color'!$K$1682))+'Grayscale Color'!$I$1682</f>
        <v>65.28882757</v>
      </c>
    </row>
    <row r="900" ht="15.75" customHeight="1">
      <c r="A900" s="5" t="s">
        <v>185</v>
      </c>
      <c r="B900" s="10">
        <v>44369.0</v>
      </c>
      <c r="C900" s="5">
        <v>165.76</v>
      </c>
      <c r="D900" s="5">
        <v>15.922</v>
      </c>
      <c r="E900" s="3" t="s">
        <v>12</v>
      </c>
      <c r="F900" s="3" t="s">
        <v>19</v>
      </c>
      <c r="G900" s="3" t="s">
        <v>20</v>
      </c>
      <c r="H900" s="3" t="s">
        <v>21</v>
      </c>
      <c r="I900" s="6" t="s">
        <v>16</v>
      </c>
      <c r="J900" s="5" t="s">
        <v>17</v>
      </c>
      <c r="K900" s="7">
        <f>(('Grayscale Color'!$H$1682/'Grayscale Color'!$J$1682)*(C900-'Grayscale Color'!$K$1682))+'Grayscale Color'!$I$1682</f>
        <v>66.22291453</v>
      </c>
    </row>
    <row r="901" ht="15.75" customHeight="1">
      <c r="A901" s="5" t="s">
        <v>185</v>
      </c>
      <c r="B901" s="10">
        <v>44369.0</v>
      </c>
      <c r="C901" s="5">
        <v>197.859</v>
      </c>
      <c r="D901" s="5">
        <v>12.738</v>
      </c>
      <c r="E901" s="3" t="s">
        <v>12</v>
      </c>
      <c r="F901" s="3" t="s">
        <v>13</v>
      </c>
      <c r="G901" s="3" t="s">
        <v>14</v>
      </c>
      <c r="H901" s="3" t="s">
        <v>22</v>
      </c>
      <c r="I901" s="6" t="s">
        <v>16</v>
      </c>
      <c r="J901" s="5" t="s">
        <v>17</v>
      </c>
      <c r="K901" s="7">
        <f>(('Grayscale Color'!$H$1682/'Grayscale Color'!$J$1682)*(C901-'Grayscale Color'!$K$1682))+'Grayscale Color'!$I$1682</f>
        <v>83.55427709</v>
      </c>
    </row>
    <row r="902" ht="15.75" customHeight="1">
      <c r="A902" s="5" t="s">
        <v>185</v>
      </c>
      <c r="B902" s="10">
        <v>44369.0</v>
      </c>
      <c r="C902" s="5" t="s">
        <v>183</v>
      </c>
      <c r="D902" s="5" t="s">
        <v>183</v>
      </c>
      <c r="E902" s="3" t="s">
        <v>12</v>
      </c>
      <c r="F902" s="3" t="s">
        <v>23</v>
      </c>
      <c r="G902" s="3" t="s">
        <v>24</v>
      </c>
      <c r="H902" s="3" t="s">
        <v>25</v>
      </c>
      <c r="I902" s="6" t="s">
        <v>16</v>
      </c>
      <c r="J902" s="5" t="s">
        <v>17</v>
      </c>
      <c r="K902" s="7" t="s">
        <v>183</v>
      </c>
    </row>
    <row r="903" ht="15.75" customHeight="1">
      <c r="A903" s="5" t="s">
        <v>185</v>
      </c>
      <c r="B903" s="10">
        <v>44369.0</v>
      </c>
      <c r="C903" s="5" t="s">
        <v>183</v>
      </c>
      <c r="D903" s="5" t="s">
        <v>183</v>
      </c>
      <c r="E903" s="3" t="s">
        <v>12</v>
      </c>
      <c r="F903" s="3" t="s">
        <v>26</v>
      </c>
      <c r="G903" s="3" t="s">
        <v>27</v>
      </c>
      <c r="H903" s="3" t="s">
        <v>28</v>
      </c>
      <c r="I903" s="6" t="s">
        <v>16</v>
      </c>
      <c r="J903" s="5" t="s">
        <v>17</v>
      </c>
      <c r="K903" s="7" t="s">
        <v>183</v>
      </c>
    </row>
    <row r="904" ht="15.75" customHeight="1">
      <c r="A904" s="5" t="s">
        <v>185</v>
      </c>
      <c r="B904" s="10">
        <v>44369.0</v>
      </c>
      <c r="C904" s="5" t="s">
        <v>183</v>
      </c>
      <c r="D904" s="5" t="s">
        <v>183</v>
      </c>
      <c r="E904" s="3" t="s">
        <v>12</v>
      </c>
      <c r="F904" s="3" t="s">
        <v>26</v>
      </c>
      <c r="G904" s="3" t="s">
        <v>29</v>
      </c>
      <c r="H904" s="3" t="s">
        <v>30</v>
      </c>
      <c r="I904" s="6" t="s">
        <v>16</v>
      </c>
      <c r="J904" s="5" t="s">
        <v>17</v>
      </c>
      <c r="K904" s="7" t="s">
        <v>183</v>
      </c>
    </row>
    <row r="905" ht="15.75" customHeight="1">
      <c r="A905" s="5" t="s">
        <v>185</v>
      </c>
      <c r="B905" s="10">
        <v>44369.0</v>
      </c>
      <c r="C905" s="5">
        <v>163.344</v>
      </c>
      <c r="D905" s="5">
        <v>15.902</v>
      </c>
      <c r="E905" s="3" t="s">
        <v>12</v>
      </c>
      <c r="F905" s="3" t="s">
        <v>19</v>
      </c>
      <c r="G905" s="3" t="s">
        <v>31</v>
      </c>
      <c r="H905" s="3" t="s">
        <v>32</v>
      </c>
      <c r="I905" s="6" t="s">
        <v>16</v>
      </c>
      <c r="J905" s="5" t="s">
        <v>17</v>
      </c>
      <c r="K905" s="7">
        <f>(('Grayscale Color'!$H$1682/'Grayscale Color'!$J$1682)*(C905-'Grayscale Color'!$K$1682))+'Grayscale Color'!$I$1682</f>
        <v>64.9184324</v>
      </c>
    </row>
    <row r="906" ht="15.75" customHeight="1">
      <c r="A906" s="5" t="s">
        <v>185</v>
      </c>
      <c r="B906" s="10">
        <v>44369.0</v>
      </c>
      <c r="C906" s="5" t="s">
        <v>183</v>
      </c>
      <c r="D906" s="5" t="s">
        <v>183</v>
      </c>
      <c r="E906" s="3" t="s">
        <v>12</v>
      </c>
      <c r="F906" s="3" t="s">
        <v>26</v>
      </c>
      <c r="G906" s="3" t="s">
        <v>29</v>
      </c>
      <c r="H906" s="3" t="s">
        <v>33</v>
      </c>
      <c r="I906" s="6" t="s">
        <v>16</v>
      </c>
      <c r="J906" s="5" t="s">
        <v>17</v>
      </c>
      <c r="K906" s="7" t="s">
        <v>183</v>
      </c>
    </row>
    <row r="907" ht="15.75" customHeight="1">
      <c r="A907" s="5" t="s">
        <v>185</v>
      </c>
      <c r="B907" s="10">
        <v>44369.0</v>
      </c>
      <c r="C907" s="5">
        <v>190.573</v>
      </c>
      <c r="D907" s="5">
        <v>13.371</v>
      </c>
      <c r="E907" s="3" t="s">
        <v>12</v>
      </c>
      <c r="F907" s="3" t="s">
        <v>13</v>
      </c>
      <c r="G907" s="3" t="s">
        <v>34</v>
      </c>
      <c r="H907" s="3" t="s">
        <v>35</v>
      </c>
      <c r="I907" s="6" t="s">
        <v>16</v>
      </c>
      <c r="J907" s="5" t="s">
        <v>17</v>
      </c>
      <c r="K907" s="7">
        <f>(('Grayscale Color'!$H$1682/'Grayscale Color'!$J$1682)*(C907-'Grayscale Color'!$K$1682))+'Grayscale Color'!$I$1682</f>
        <v>79.62031318</v>
      </c>
    </row>
    <row r="908" ht="15.75" customHeight="1">
      <c r="A908" s="5" t="s">
        <v>185</v>
      </c>
      <c r="B908" s="10">
        <v>44369.0</v>
      </c>
      <c r="C908" s="5" t="s">
        <v>183</v>
      </c>
      <c r="D908" s="5" t="s">
        <v>183</v>
      </c>
      <c r="E908" s="3" t="s">
        <v>12</v>
      </c>
      <c r="F908" s="3" t="s">
        <v>26</v>
      </c>
      <c r="G908" s="3" t="s">
        <v>36</v>
      </c>
      <c r="H908" s="3" t="s">
        <v>37</v>
      </c>
      <c r="I908" s="6" t="s">
        <v>16</v>
      </c>
      <c r="J908" s="5" t="s">
        <v>17</v>
      </c>
      <c r="K908" s="7" t="s">
        <v>183</v>
      </c>
    </row>
    <row r="909" ht="15.75" customHeight="1">
      <c r="A909" s="5" t="s">
        <v>185</v>
      </c>
      <c r="B909" s="10">
        <v>44369.0</v>
      </c>
      <c r="C909" s="5">
        <v>154.796</v>
      </c>
      <c r="D909" s="5">
        <v>15.329</v>
      </c>
      <c r="E909" s="3" t="s">
        <v>12</v>
      </c>
      <c r="F909" s="3" t="s">
        <v>19</v>
      </c>
      <c r="G909" s="3" t="s">
        <v>38</v>
      </c>
      <c r="H909" s="3" t="s">
        <v>39</v>
      </c>
      <c r="I909" s="6" t="s">
        <v>16</v>
      </c>
      <c r="J909" s="5" t="s">
        <v>17</v>
      </c>
      <c r="K909" s="7">
        <f>(('Grayscale Color'!$H$1682/'Grayscale Color'!$J$1682)*(C909-'Grayscale Color'!$K$1682))+'Grayscale Color'!$I$1682</f>
        <v>60.30307095</v>
      </c>
    </row>
    <row r="910" ht="15.75" customHeight="1">
      <c r="A910" s="5" t="s">
        <v>185</v>
      </c>
      <c r="B910" s="10">
        <v>44369.0</v>
      </c>
      <c r="C910" s="5" t="s">
        <v>183</v>
      </c>
      <c r="D910" s="5" t="s">
        <v>183</v>
      </c>
      <c r="E910" s="3" t="s">
        <v>12</v>
      </c>
      <c r="F910" s="3" t="s">
        <v>23</v>
      </c>
      <c r="G910" s="3" t="s">
        <v>40</v>
      </c>
      <c r="H910" s="3" t="s">
        <v>41</v>
      </c>
      <c r="I910" s="6" t="s">
        <v>16</v>
      </c>
      <c r="J910" s="5" t="s">
        <v>17</v>
      </c>
      <c r="K910" s="7" t="s">
        <v>183</v>
      </c>
    </row>
    <row r="911" ht="15.75" customHeight="1">
      <c r="A911" s="5" t="s">
        <v>185</v>
      </c>
      <c r="B911" s="10">
        <v>44369.0</v>
      </c>
      <c r="C911" s="5">
        <v>131.483</v>
      </c>
      <c r="D911" s="5">
        <v>16.469</v>
      </c>
      <c r="E911" s="3" t="s">
        <v>12</v>
      </c>
      <c r="F911" s="3" t="s">
        <v>19</v>
      </c>
      <c r="G911" s="3" t="s">
        <v>38</v>
      </c>
      <c r="H911" s="3" t="s">
        <v>43</v>
      </c>
      <c r="I911" s="6" t="s">
        <v>16</v>
      </c>
      <c r="J911" s="5" t="s">
        <v>17</v>
      </c>
      <c r="K911" s="7">
        <f>(('Grayscale Color'!$H$1682/'Grayscale Color'!$J$1682)*(C911-'Grayscale Color'!$K$1682))+'Grayscale Color'!$I$1682</f>
        <v>47.71557429</v>
      </c>
    </row>
    <row r="912" ht="15.75" customHeight="1">
      <c r="A912" s="5" t="s">
        <v>185</v>
      </c>
      <c r="B912" s="10">
        <v>44369.0</v>
      </c>
      <c r="C912" s="5">
        <v>185.445</v>
      </c>
      <c r="D912" s="5">
        <v>16.104</v>
      </c>
      <c r="E912" s="3" t="s">
        <v>12</v>
      </c>
      <c r="F912" s="3" t="s">
        <v>23</v>
      </c>
      <c r="G912" s="3" t="s">
        <v>40</v>
      </c>
      <c r="H912" s="3" t="s">
        <v>44</v>
      </c>
      <c r="I912" s="6" t="s">
        <v>16</v>
      </c>
      <c r="J912" s="5" t="s">
        <v>17</v>
      </c>
      <c r="K912" s="7">
        <f>(('Grayscale Color'!$H$1682/'Grayscale Color'!$J$1682)*(C912-'Grayscale Color'!$K$1682))+'Grayscale Color'!$I$1682</f>
        <v>76.85152825</v>
      </c>
    </row>
    <row r="913" ht="15.75" customHeight="1">
      <c r="A913" s="5" t="s">
        <v>185</v>
      </c>
      <c r="B913" s="10">
        <v>44369.0</v>
      </c>
      <c r="C913" s="5">
        <v>147.27</v>
      </c>
      <c r="D913" s="5">
        <v>16.573</v>
      </c>
      <c r="E913" s="3" t="s">
        <v>12</v>
      </c>
      <c r="F913" s="3" t="s">
        <v>26</v>
      </c>
      <c r="G913" s="3" t="s">
        <v>29</v>
      </c>
      <c r="H913" s="3" t="s">
        <v>45</v>
      </c>
      <c r="I913" s="6" t="s">
        <v>16</v>
      </c>
      <c r="J913" s="5" t="s">
        <v>17</v>
      </c>
      <c r="K913" s="7">
        <f>(('Grayscale Color'!$H$1682/'Grayscale Color'!$J$1682)*(C913-'Grayscale Color'!$K$1682))+'Grayscale Color'!$I$1682</f>
        <v>56.23952272</v>
      </c>
    </row>
    <row r="914" ht="15.75" customHeight="1">
      <c r="A914" s="5" t="s">
        <v>185</v>
      </c>
      <c r="B914" s="10">
        <v>44369.0</v>
      </c>
      <c r="C914" s="5">
        <v>160.034</v>
      </c>
      <c r="D914" s="5">
        <v>14.46</v>
      </c>
      <c r="E914" s="3" t="s">
        <v>12</v>
      </c>
      <c r="F914" s="3" t="s">
        <v>23</v>
      </c>
      <c r="G914" s="3" t="s">
        <v>24</v>
      </c>
      <c r="H914" s="3" t="s">
        <v>46</v>
      </c>
      <c r="I914" s="6" t="s">
        <v>16</v>
      </c>
      <c r="J914" s="5" t="s">
        <v>42</v>
      </c>
      <c r="K914" s="7">
        <f>(('Grayscale Color'!$H$1702/'Grayscale Color'!$J$1702)*(C914-'Grayscale Color'!$K$1702))+'Grayscale Color'!$I$1702</f>
        <v>89.86916242</v>
      </c>
    </row>
    <row r="915" ht="15.75" customHeight="1">
      <c r="A915" s="5" t="s">
        <v>185</v>
      </c>
      <c r="B915" s="10">
        <v>44369.0</v>
      </c>
      <c r="C915" s="5">
        <v>169.941</v>
      </c>
      <c r="D915" s="5">
        <v>24.92</v>
      </c>
      <c r="E915" s="3" t="s">
        <v>12</v>
      </c>
      <c r="F915" s="3" t="s">
        <v>26</v>
      </c>
      <c r="G915" s="3" t="s">
        <v>27</v>
      </c>
      <c r="H915" s="3" t="s">
        <v>47</v>
      </c>
      <c r="I915" s="6" t="s">
        <v>16</v>
      </c>
      <c r="J915" s="5" t="s">
        <v>42</v>
      </c>
      <c r="K915" s="7">
        <f>(('Grayscale Color'!$H$1702/'Grayscale Color'!$J$1702)*(C915-'Grayscale Color'!$K$1702))+'Grayscale Color'!$I$1702</f>
        <v>95.84046993</v>
      </c>
    </row>
    <row r="916" ht="15.75" customHeight="1">
      <c r="A916" s="5" t="s">
        <v>185</v>
      </c>
      <c r="B916" s="10">
        <v>44369.0</v>
      </c>
      <c r="C916" s="5">
        <v>109.259</v>
      </c>
      <c r="D916" s="5">
        <v>14.288</v>
      </c>
      <c r="E916" s="3" t="s">
        <v>12</v>
      </c>
      <c r="F916" s="3" t="s">
        <v>26</v>
      </c>
      <c r="G916" s="3" t="s">
        <v>36</v>
      </c>
      <c r="H916" s="3" t="s">
        <v>48</v>
      </c>
      <c r="I916" s="6" t="s">
        <v>16</v>
      </c>
      <c r="J916" s="5" t="s">
        <v>42</v>
      </c>
      <c r="K916" s="7">
        <f>(('Grayscale Color'!$H$1702/'Grayscale Color'!$J$1702)*(C916-'Grayscale Color'!$K$1702))+'Grayscale Color'!$I$1702</f>
        <v>59.26523197</v>
      </c>
    </row>
    <row r="917" ht="15.75" customHeight="1">
      <c r="A917" s="5" t="s">
        <v>185</v>
      </c>
      <c r="B917" s="10">
        <v>44369.0</v>
      </c>
      <c r="C917" s="5">
        <v>155.714</v>
      </c>
      <c r="D917" s="5">
        <v>19.864</v>
      </c>
      <c r="E917" s="3" t="s">
        <v>12</v>
      </c>
      <c r="F917" s="3" t="s">
        <v>13</v>
      </c>
      <c r="G917" s="3" t="s">
        <v>49</v>
      </c>
      <c r="H917" s="3" t="s">
        <v>50</v>
      </c>
      <c r="I917" s="6" t="s">
        <v>16</v>
      </c>
      <c r="J917" s="5" t="s">
        <v>42</v>
      </c>
      <c r="K917" s="7">
        <f>(('Grayscale Color'!$H$1702/'Grayscale Color'!$J$1702)*(C917-'Grayscale Color'!$K$1702))+'Grayscale Color'!$I$1702</f>
        <v>87.26534204</v>
      </c>
    </row>
    <row r="918" ht="15.75" customHeight="1">
      <c r="A918" s="5" t="s">
        <v>185</v>
      </c>
      <c r="B918" s="10">
        <v>44369.0</v>
      </c>
      <c r="C918" s="5">
        <v>116.045</v>
      </c>
      <c r="D918" s="5">
        <v>17.775</v>
      </c>
      <c r="E918" s="3" t="s">
        <v>12</v>
      </c>
      <c r="F918" s="3" t="s">
        <v>23</v>
      </c>
      <c r="G918" s="3" t="s">
        <v>51</v>
      </c>
      <c r="H918" s="3" t="s">
        <v>52</v>
      </c>
      <c r="I918" s="6" t="s">
        <v>16</v>
      </c>
      <c r="J918" s="5" t="s">
        <v>42</v>
      </c>
      <c r="K918" s="7">
        <f>(('Grayscale Color'!$H$1702/'Grayscale Color'!$J$1702)*(C918-'Grayscale Color'!$K$1702))+'Grayscale Color'!$I$1702</f>
        <v>63.35539981</v>
      </c>
    </row>
    <row r="919" ht="15.75" customHeight="1">
      <c r="A919" s="5" t="s">
        <v>185</v>
      </c>
      <c r="B919" s="10">
        <v>44369.0</v>
      </c>
      <c r="C919" s="5">
        <v>115.316</v>
      </c>
      <c r="D919" s="5">
        <v>14.403</v>
      </c>
      <c r="E919" s="3" t="s">
        <v>12</v>
      </c>
      <c r="F919" s="3" t="s">
        <v>19</v>
      </c>
      <c r="G919" s="3" t="s">
        <v>53</v>
      </c>
      <c r="H919" s="3" t="s">
        <v>54</v>
      </c>
      <c r="I919" s="6" t="s">
        <v>16</v>
      </c>
      <c r="J919" s="5" t="s">
        <v>42</v>
      </c>
      <c r="K919" s="7">
        <f>(('Grayscale Color'!$H$1702/'Grayscale Color'!$J$1702)*(C919-'Grayscale Color'!$K$1702))+'Grayscale Color'!$I$1702</f>
        <v>62.91600512</v>
      </c>
    </row>
    <row r="920" ht="15.75" customHeight="1">
      <c r="A920" s="5" t="s">
        <v>185</v>
      </c>
      <c r="B920" s="10">
        <v>44369.0</v>
      </c>
      <c r="C920" s="5">
        <v>181.716</v>
      </c>
      <c r="D920" s="5">
        <v>18.838</v>
      </c>
      <c r="E920" s="3" t="s">
        <v>12</v>
      </c>
      <c r="F920" s="3" t="s">
        <v>26</v>
      </c>
      <c r="G920" s="3" t="s">
        <v>55</v>
      </c>
      <c r="H920" s="3" t="s">
        <v>56</v>
      </c>
      <c r="I920" s="6" t="s">
        <v>16</v>
      </c>
      <c r="J920" s="5" t="s">
        <v>42</v>
      </c>
      <c r="K920" s="7">
        <f>(('Grayscale Color'!$H$1702/'Grayscale Color'!$J$1702)*(C920-'Grayscale Color'!$K$1702))+'Grayscale Color'!$I$1702</f>
        <v>102.9376887</v>
      </c>
    </row>
    <row r="921" ht="15.75" customHeight="1">
      <c r="A921" s="5" t="s">
        <v>185</v>
      </c>
      <c r="B921" s="10">
        <v>44369.0</v>
      </c>
      <c r="C921" s="5">
        <v>141.37</v>
      </c>
      <c r="D921" s="5">
        <v>24.595</v>
      </c>
      <c r="E921" s="3" t="s">
        <v>12</v>
      </c>
      <c r="F921" s="3" t="s">
        <v>13</v>
      </c>
      <c r="G921" s="3" t="s">
        <v>57</v>
      </c>
      <c r="H921" s="3" t="s">
        <v>58</v>
      </c>
      <c r="I921" s="6" t="s">
        <v>16</v>
      </c>
      <c r="J921" s="5" t="s">
        <v>42</v>
      </c>
      <c r="K921" s="7">
        <f>(('Grayscale Color'!$H$1702/'Grayscale Color'!$J$1702)*(C921-'Grayscale Color'!$K$1702))+'Grayscale Color'!$I$1702</f>
        <v>78.61969402</v>
      </c>
    </row>
    <row r="922" ht="15.75" customHeight="1">
      <c r="A922" s="5" t="s">
        <v>185</v>
      </c>
      <c r="B922" s="10">
        <v>44369.0</v>
      </c>
      <c r="C922" s="5">
        <v>111.012</v>
      </c>
      <c r="D922" s="5">
        <v>20.559</v>
      </c>
      <c r="E922" s="3" t="s">
        <v>12</v>
      </c>
      <c r="F922" s="3" t="s">
        <v>23</v>
      </c>
      <c r="G922" s="3" t="s">
        <v>24</v>
      </c>
      <c r="H922" s="3" t="s">
        <v>59</v>
      </c>
      <c r="I922" s="6" t="s">
        <v>16</v>
      </c>
      <c r="J922" s="5" t="s">
        <v>42</v>
      </c>
      <c r="K922" s="7">
        <f>(('Grayscale Color'!$H$1702/'Grayscale Color'!$J$1702)*(C922-'Grayscale Color'!$K$1702))+'Grayscale Color'!$I$1702</f>
        <v>60.32182853</v>
      </c>
    </row>
    <row r="923" ht="15.75" customHeight="1">
      <c r="A923" s="5" t="s">
        <v>185</v>
      </c>
      <c r="B923" s="10">
        <v>44369.0</v>
      </c>
      <c r="C923" s="5">
        <v>67.632</v>
      </c>
      <c r="D923" s="5">
        <v>27.781</v>
      </c>
      <c r="E923" s="3" t="s">
        <v>12</v>
      </c>
      <c r="F923" s="3" t="s">
        <v>19</v>
      </c>
      <c r="G923" s="3" t="s">
        <v>38</v>
      </c>
      <c r="H923" s="3" t="s">
        <v>61</v>
      </c>
      <c r="I923" s="6" t="s">
        <v>16</v>
      </c>
      <c r="J923" s="5" t="s">
        <v>42</v>
      </c>
      <c r="K923" s="7">
        <f>(('Grayscale Color'!$H$1702/'Grayscale Color'!$J$1702)*(C923-'Grayscale Color'!$K$1702))+'Grayscale Color'!$I$1702</f>
        <v>34.17513227</v>
      </c>
    </row>
    <row r="924" ht="15.75" customHeight="1">
      <c r="A924" s="5" t="s">
        <v>185</v>
      </c>
      <c r="B924" s="10">
        <v>44369.0</v>
      </c>
      <c r="C924" s="5">
        <v>96.909</v>
      </c>
      <c r="D924" s="5">
        <v>15.624</v>
      </c>
      <c r="E924" s="3" t="s">
        <v>12</v>
      </c>
      <c r="F924" s="3" t="s">
        <v>19</v>
      </c>
      <c r="G924" s="3" t="s">
        <v>20</v>
      </c>
      <c r="H924" s="3" t="s">
        <v>62</v>
      </c>
      <c r="I924" s="6" t="s">
        <v>16</v>
      </c>
      <c r="J924" s="5" t="s">
        <v>42</v>
      </c>
      <c r="K924" s="7">
        <f>(('Grayscale Color'!$H$1702/'Grayscale Color'!$J$1702)*(C924-'Grayscale Color'!$K$1702))+'Grayscale Color'!$I$1702</f>
        <v>51.82143993</v>
      </c>
    </row>
    <row r="925" ht="15.75" customHeight="1">
      <c r="A925" s="5" t="s">
        <v>185</v>
      </c>
      <c r="B925" s="10">
        <v>44369.0</v>
      </c>
      <c r="C925" s="5">
        <v>91.83</v>
      </c>
      <c r="D925" s="5">
        <v>21.957</v>
      </c>
      <c r="E925" s="3" t="s">
        <v>12</v>
      </c>
      <c r="F925" s="3" t="s">
        <v>19</v>
      </c>
      <c r="G925" s="3" t="s">
        <v>20</v>
      </c>
      <c r="H925" s="3" t="s">
        <v>63</v>
      </c>
      <c r="I925" s="6" t="s">
        <v>16</v>
      </c>
      <c r="J925" s="5" t="s">
        <v>42</v>
      </c>
      <c r="K925" s="7">
        <f>(('Grayscale Color'!$H$1702/'Grayscale Color'!$J$1702)*(C925-'Grayscale Color'!$K$1702))+'Grayscale Color'!$I$1702</f>
        <v>48.76014278</v>
      </c>
    </row>
    <row r="926" ht="15.75" customHeight="1">
      <c r="A926" s="5" t="s">
        <v>185</v>
      </c>
      <c r="B926" s="10">
        <v>44369.0</v>
      </c>
      <c r="C926" s="5">
        <v>85.919</v>
      </c>
      <c r="D926" s="5">
        <v>17.743</v>
      </c>
      <c r="E926" s="3" t="s">
        <v>12</v>
      </c>
      <c r="F926" s="3" t="s">
        <v>13</v>
      </c>
      <c r="G926" s="3" t="s">
        <v>34</v>
      </c>
      <c r="H926" s="3" t="s">
        <v>64</v>
      </c>
      <c r="I926" s="6" t="s">
        <v>16</v>
      </c>
      <c r="J926" s="5" t="s">
        <v>42</v>
      </c>
      <c r="K926" s="7">
        <f>(('Grayscale Color'!$H$1702/'Grayscale Color'!$J$1702)*(C926-'Grayscale Color'!$K$1702))+'Grayscale Color'!$I$1702</f>
        <v>45.19736912</v>
      </c>
    </row>
    <row r="927" ht="15.75" customHeight="1">
      <c r="A927" s="5" t="s">
        <v>185</v>
      </c>
      <c r="B927" s="10">
        <v>44369.0</v>
      </c>
      <c r="C927" s="5">
        <v>99.445</v>
      </c>
      <c r="D927" s="5">
        <v>15.44</v>
      </c>
      <c r="E927" s="3" t="s">
        <v>12</v>
      </c>
      <c r="F927" s="3" t="s">
        <v>13</v>
      </c>
      <c r="G927" s="3" t="s">
        <v>49</v>
      </c>
      <c r="H927" s="3" t="s">
        <v>65</v>
      </c>
      <c r="I927" s="6" t="s">
        <v>16</v>
      </c>
      <c r="J927" s="5" t="s">
        <v>42</v>
      </c>
      <c r="K927" s="7">
        <f>(('Grayscale Color'!$H$1702/'Grayscale Color'!$J$1702)*(C927-'Grayscale Color'!$K$1702))+'Grayscale Color'!$I$1702</f>
        <v>53.34997893</v>
      </c>
    </row>
    <row r="928" ht="15.75" customHeight="1">
      <c r="A928" s="5" t="s">
        <v>185</v>
      </c>
      <c r="B928" s="10">
        <v>44369.0</v>
      </c>
      <c r="C928" s="5">
        <v>103.225</v>
      </c>
      <c r="D928" s="5">
        <v>18.016</v>
      </c>
      <c r="E928" s="3" t="s">
        <v>12</v>
      </c>
      <c r="F928" s="3" t="s">
        <v>23</v>
      </c>
      <c r="G928" s="3" t="s">
        <v>51</v>
      </c>
      <c r="H928" s="3" t="s">
        <v>66</v>
      </c>
      <c r="I928" s="6" t="s">
        <v>16</v>
      </c>
      <c r="J928" s="5" t="s">
        <v>42</v>
      </c>
      <c r="K928" s="7">
        <f>(('Grayscale Color'!$H$1702/'Grayscale Color'!$J$1702)*(C928-'Grayscale Color'!$K$1702))+'Grayscale Color'!$I$1702</f>
        <v>55.62832176</v>
      </c>
    </row>
    <row r="929" ht="15.75" customHeight="1">
      <c r="A929" s="5" t="s">
        <v>185</v>
      </c>
      <c r="B929" s="10">
        <v>44369.0</v>
      </c>
      <c r="C929" s="5">
        <v>71.155</v>
      </c>
      <c r="D929" s="5">
        <v>17.126</v>
      </c>
      <c r="E929" s="3" t="s">
        <v>12</v>
      </c>
      <c r="F929" s="3" t="s">
        <v>23</v>
      </c>
      <c r="G929" s="3" t="s">
        <v>40</v>
      </c>
      <c r="H929" s="3" t="s">
        <v>67</v>
      </c>
      <c r="I929" s="6" t="s">
        <v>16</v>
      </c>
      <c r="J929" s="5" t="s">
        <v>42</v>
      </c>
      <c r="K929" s="7">
        <f>(('Grayscale Color'!$H$1702/'Grayscale Color'!$J$1702)*(C929-'Grayscale Color'!$K$1702))+'Grayscale Color'!$I$1702</f>
        <v>36.29857189</v>
      </c>
    </row>
    <row r="930" ht="15.75" customHeight="1">
      <c r="A930" s="5" t="s">
        <v>185</v>
      </c>
      <c r="B930" s="10">
        <v>44369.0</v>
      </c>
      <c r="C930" s="5">
        <v>138.339</v>
      </c>
      <c r="D930" s="5">
        <v>15.123</v>
      </c>
      <c r="E930" s="3" t="s">
        <v>12</v>
      </c>
      <c r="F930" s="3" t="s">
        <v>23</v>
      </c>
      <c r="G930" s="3" t="s">
        <v>68</v>
      </c>
      <c r="H930" s="3" t="s">
        <v>69</v>
      </c>
      <c r="I930" s="6" t="s">
        <v>70</v>
      </c>
      <c r="J930" s="7" t="s">
        <v>71</v>
      </c>
      <c r="K930" s="7">
        <f>(('Grayscale Color'!$H$1722/'Grayscale Color'!$J$1722)*(C930-'Grayscale Color'!$K$1722))+'Grayscale Color'!$I$1722</f>
        <v>97.58724279</v>
      </c>
    </row>
    <row r="931" ht="15.75" customHeight="1">
      <c r="A931" s="5" t="s">
        <v>185</v>
      </c>
      <c r="B931" s="10">
        <v>44369.0</v>
      </c>
      <c r="C931" s="5">
        <v>164.312</v>
      </c>
      <c r="D931" s="5">
        <v>9.113</v>
      </c>
      <c r="E931" s="3" t="s">
        <v>12</v>
      </c>
      <c r="F931" s="3" t="s">
        <v>26</v>
      </c>
      <c r="G931" s="3" t="s">
        <v>27</v>
      </c>
      <c r="H931" s="3" t="s">
        <v>72</v>
      </c>
      <c r="I931" s="6" t="s">
        <v>70</v>
      </c>
      <c r="J931" s="7" t="s">
        <v>71</v>
      </c>
      <c r="K931" s="7">
        <f>(('Grayscale Color'!$H$1722/'Grayscale Color'!$J$1722)*(C931-'Grayscale Color'!$K$1722))+'Grayscale Color'!$I$1722</f>
        <v>117.1794893</v>
      </c>
    </row>
    <row r="932" ht="15.75" customHeight="1">
      <c r="A932" s="5" t="s">
        <v>185</v>
      </c>
      <c r="B932" s="10">
        <v>44369.0</v>
      </c>
      <c r="C932" s="5">
        <v>153.409</v>
      </c>
      <c r="D932" s="5">
        <v>15.497</v>
      </c>
      <c r="E932" s="3" t="s">
        <v>12</v>
      </c>
      <c r="F932" s="3" t="s">
        <v>23</v>
      </c>
      <c r="G932" s="3" t="s">
        <v>40</v>
      </c>
      <c r="H932" s="3" t="s">
        <v>73</v>
      </c>
      <c r="I932" s="6" t="s">
        <v>70</v>
      </c>
      <c r="J932" s="7" t="s">
        <v>71</v>
      </c>
      <c r="K932" s="7">
        <f>(('Grayscale Color'!$H$1722/'Grayscale Color'!$J$1722)*(C932-'Grayscale Color'!$K$1722))+'Grayscale Color'!$I$1722</f>
        <v>108.9550153</v>
      </c>
    </row>
    <row r="933" ht="15.75" customHeight="1">
      <c r="A933" s="5" t="s">
        <v>185</v>
      </c>
      <c r="B933" s="10">
        <v>44369.0</v>
      </c>
      <c r="C933" s="5">
        <v>121.86</v>
      </c>
      <c r="D933" s="5">
        <v>14.766</v>
      </c>
      <c r="E933" s="3" t="s">
        <v>12</v>
      </c>
      <c r="F933" s="3" t="s">
        <v>19</v>
      </c>
      <c r="G933" s="3" t="s">
        <v>53</v>
      </c>
      <c r="H933" s="3" t="s">
        <v>74</v>
      </c>
      <c r="I933" s="6" t="s">
        <v>70</v>
      </c>
      <c r="J933" s="7" t="s">
        <v>71</v>
      </c>
      <c r="K933" s="7">
        <f>(('Grayscale Color'!$H$1722/'Grayscale Color'!$J$1722)*(C933-'Grayscale Color'!$K$1722))+'Grayscale Color'!$I$1722</f>
        <v>85.15661753</v>
      </c>
    </row>
    <row r="934" ht="15.75" customHeight="1">
      <c r="A934" s="5" t="s">
        <v>185</v>
      </c>
      <c r="B934" s="10">
        <v>44369.0</v>
      </c>
      <c r="C934" s="5">
        <v>118.855</v>
      </c>
      <c r="D934" s="5">
        <v>14.456</v>
      </c>
      <c r="E934" s="3" t="s">
        <v>12</v>
      </c>
      <c r="F934" s="3" t="s">
        <v>13</v>
      </c>
      <c r="G934" s="3" t="s">
        <v>34</v>
      </c>
      <c r="H934" s="3" t="s">
        <v>75</v>
      </c>
      <c r="I934" s="6" t="s">
        <v>70</v>
      </c>
      <c r="J934" s="7" t="s">
        <v>71</v>
      </c>
      <c r="K934" s="7">
        <f>(('Grayscale Color'!$H$1722/'Grayscale Color'!$J$1722)*(C934-'Grayscale Color'!$K$1722))+'Grayscale Color'!$I$1722</f>
        <v>82.88985202</v>
      </c>
    </row>
    <row r="935" ht="15.75" customHeight="1">
      <c r="A935" s="5" t="s">
        <v>185</v>
      </c>
      <c r="B935" s="10">
        <v>44369.0</v>
      </c>
      <c r="C935" s="5">
        <v>151.13</v>
      </c>
      <c r="D935" s="5">
        <v>18.477</v>
      </c>
      <c r="E935" s="3" t="s">
        <v>12</v>
      </c>
      <c r="F935" s="3" t="s">
        <v>23</v>
      </c>
      <c r="G935" s="3" t="s">
        <v>51</v>
      </c>
      <c r="H935" s="3" t="s">
        <v>76</v>
      </c>
      <c r="I935" s="6" t="s">
        <v>70</v>
      </c>
      <c r="J935" s="7" t="s">
        <v>71</v>
      </c>
      <c r="K935" s="7">
        <f>(('Grayscale Color'!$H$1722/'Grayscale Color'!$J$1722)*(C935-'Grayscale Color'!$K$1722))+'Grayscale Color'!$I$1722</f>
        <v>107.2358943</v>
      </c>
    </row>
    <row r="936" ht="15.75" customHeight="1">
      <c r="A936" s="5" t="s">
        <v>185</v>
      </c>
      <c r="B936" s="10">
        <v>44369.0</v>
      </c>
      <c r="C936" s="5">
        <v>130.084</v>
      </c>
      <c r="D936" s="5">
        <v>15.516</v>
      </c>
      <c r="E936" s="3" t="s">
        <v>12</v>
      </c>
      <c r="F936" s="3" t="s">
        <v>19</v>
      </c>
      <c r="G936" s="3" t="s">
        <v>31</v>
      </c>
      <c r="H936" s="3" t="s">
        <v>77</v>
      </c>
      <c r="I936" s="6" t="s">
        <v>70</v>
      </c>
      <c r="J936" s="7" t="s">
        <v>71</v>
      </c>
      <c r="K936" s="7">
        <f>(('Grayscale Color'!$H$1722/'Grayscale Color'!$J$1722)*(C936-'Grayscale Color'!$K$1722))+'Grayscale Color'!$I$1722</f>
        <v>91.36023803</v>
      </c>
    </row>
    <row r="937" ht="15.75" customHeight="1">
      <c r="A937" s="5" t="s">
        <v>185</v>
      </c>
      <c r="B937" s="10">
        <v>44369.0</v>
      </c>
      <c r="C937" s="5">
        <v>151.916</v>
      </c>
      <c r="D937" s="5">
        <v>18.158</v>
      </c>
      <c r="E937" s="3" t="s">
        <v>12</v>
      </c>
      <c r="F937" s="3" t="s">
        <v>26</v>
      </c>
      <c r="G937" s="3" t="s">
        <v>29</v>
      </c>
      <c r="H937" s="3" t="s">
        <v>78</v>
      </c>
      <c r="I937" s="6" t="s">
        <v>70</v>
      </c>
      <c r="J937" s="7" t="s">
        <v>71</v>
      </c>
      <c r="K937" s="7">
        <f>(('Grayscale Color'!$H$1722/'Grayscale Color'!$J$1722)*(C937-'Grayscale Color'!$K$1722))+'Grayscale Color'!$I$1722</f>
        <v>107.8287987</v>
      </c>
    </row>
    <row r="938" ht="15.75" customHeight="1">
      <c r="A938" s="5" t="s">
        <v>185</v>
      </c>
      <c r="B938" s="10">
        <v>44369.0</v>
      </c>
      <c r="C938" s="5">
        <v>96.47</v>
      </c>
      <c r="D938" s="5">
        <v>8.673</v>
      </c>
      <c r="E938" s="3" t="s">
        <v>12</v>
      </c>
      <c r="F938" s="3" t="s">
        <v>13</v>
      </c>
      <c r="G938" s="3" t="s">
        <v>14</v>
      </c>
      <c r="H938" s="3" t="s">
        <v>79</v>
      </c>
      <c r="I938" s="6" t="s">
        <v>70</v>
      </c>
      <c r="J938" s="7" t="s">
        <v>71</v>
      </c>
      <c r="K938" s="7">
        <f>(('Grayscale Color'!$H$1722/'Grayscale Color'!$J$1722)*(C938-'Grayscale Color'!$K$1722))+'Grayscale Color'!$I$1722</f>
        <v>66.00414618</v>
      </c>
    </row>
    <row r="939" ht="15.75" customHeight="1">
      <c r="A939" s="5" t="s">
        <v>185</v>
      </c>
      <c r="B939" s="10">
        <v>44369.0</v>
      </c>
      <c r="C939" s="5">
        <v>107.604</v>
      </c>
      <c r="D939" s="5">
        <v>13.169</v>
      </c>
      <c r="E939" s="3" t="s">
        <v>12</v>
      </c>
      <c r="F939" s="3" t="s">
        <v>19</v>
      </c>
      <c r="G939" s="3" t="s">
        <v>38</v>
      </c>
      <c r="H939" s="3" t="s">
        <v>80</v>
      </c>
      <c r="I939" s="6" t="s">
        <v>70</v>
      </c>
      <c r="J939" s="7" t="s">
        <v>71</v>
      </c>
      <c r="K939" s="7">
        <f>(('Grayscale Color'!$H$1722/'Grayscale Color'!$J$1722)*(C939-'Grayscale Color'!$K$1722))+'Grayscale Color'!$I$1722</f>
        <v>74.40287072</v>
      </c>
    </row>
    <row r="940" ht="15.75" customHeight="1">
      <c r="A940" s="5" t="s">
        <v>185</v>
      </c>
      <c r="B940" s="10">
        <v>44369.0</v>
      </c>
      <c r="C940" s="5">
        <v>116.11</v>
      </c>
      <c r="D940" s="5">
        <v>18.056</v>
      </c>
      <c r="E940" s="3" t="s">
        <v>12</v>
      </c>
      <c r="F940" s="3" t="s">
        <v>23</v>
      </c>
      <c r="G940" s="3" t="s">
        <v>68</v>
      </c>
      <c r="H940" s="3" t="s">
        <v>81</v>
      </c>
      <c r="I940" s="6" t="s">
        <v>70</v>
      </c>
      <c r="J940" s="7" t="s">
        <v>71</v>
      </c>
      <c r="K940" s="7">
        <f>(('Grayscale Color'!$H$1722/'Grayscale Color'!$J$1722)*(C940-'Grayscale Color'!$K$1722))+'Grayscale Color'!$I$1722</f>
        <v>80.81921264</v>
      </c>
    </row>
    <row r="941" ht="15.75" customHeight="1">
      <c r="A941" s="5" t="s">
        <v>185</v>
      </c>
      <c r="B941" s="10">
        <v>44369.0</v>
      </c>
      <c r="C941" s="5">
        <v>114.311</v>
      </c>
      <c r="D941" s="5">
        <v>9.476</v>
      </c>
      <c r="E941" s="3" t="s">
        <v>12</v>
      </c>
      <c r="F941" s="3" t="s">
        <v>19</v>
      </c>
      <c r="G941" s="3" t="s">
        <v>20</v>
      </c>
      <c r="H941" s="3" t="s">
        <v>82</v>
      </c>
      <c r="I941" s="6" t="s">
        <v>70</v>
      </c>
      <c r="J941" s="7" t="s">
        <v>71</v>
      </c>
      <c r="K941" s="7">
        <f>(('Grayscale Color'!$H$1722/'Grayscale Color'!$J$1722)*(C941-'Grayscale Color'!$K$1722))+'Grayscale Color'!$I$1722</f>
        <v>79.46217065</v>
      </c>
    </row>
    <row r="942" ht="15.75" customHeight="1">
      <c r="A942" s="5" t="s">
        <v>185</v>
      </c>
      <c r="B942" s="10">
        <v>44369.0</v>
      </c>
      <c r="C942" s="5">
        <v>126.204</v>
      </c>
      <c r="D942" s="5">
        <v>16.185</v>
      </c>
      <c r="E942" s="3" t="s">
        <v>12</v>
      </c>
      <c r="F942" s="3" t="s">
        <v>19</v>
      </c>
      <c r="G942" s="3" t="s">
        <v>31</v>
      </c>
      <c r="H942" s="3" t="s">
        <v>83</v>
      </c>
      <c r="I942" s="6" t="s">
        <v>70</v>
      </c>
      <c r="J942" s="5" t="s">
        <v>84</v>
      </c>
      <c r="K942" s="7">
        <f>(('Grayscale Color'!$H$1742/'Grayscale Color'!$J$1742)*(C942-'Grayscale Color'!$K$1742))+'Grayscale Color'!$I$1742</f>
        <v>86.1409525</v>
      </c>
    </row>
    <row r="943" ht="15.75" customHeight="1">
      <c r="A943" s="5" t="s">
        <v>185</v>
      </c>
      <c r="B943" s="10">
        <v>44369.0</v>
      </c>
      <c r="C943" s="5">
        <v>139.24</v>
      </c>
      <c r="D943" s="5">
        <v>19.847</v>
      </c>
      <c r="E943" s="3" t="s">
        <v>12</v>
      </c>
      <c r="F943" s="3" t="s">
        <v>19</v>
      </c>
      <c r="G943" s="3" t="s">
        <v>53</v>
      </c>
      <c r="H943" s="3" t="s">
        <v>85</v>
      </c>
      <c r="I943" s="6" t="s">
        <v>70</v>
      </c>
      <c r="J943" s="5" t="s">
        <v>84</v>
      </c>
      <c r="K943" s="7">
        <f>(('Grayscale Color'!$H$1742/'Grayscale Color'!$J$1742)*(C943-'Grayscale Color'!$K$1742))+'Grayscale Color'!$I$1742</f>
        <v>95.54783186</v>
      </c>
    </row>
    <row r="944" ht="15.75" customHeight="1">
      <c r="A944" s="5" t="s">
        <v>185</v>
      </c>
      <c r="B944" s="10">
        <v>44369.0</v>
      </c>
      <c r="C944" s="5">
        <v>173.169</v>
      </c>
      <c r="D944" s="5">
        <v>12.466</v>
      </c>
      <c r="E944" s="3" t="s">
        <v>12</v>
      </c>
      <c r="F944" s="3" t="s">
        <v>13</v>
      </c>
      <c r="G944" s="3" t="s">
        <v>57</v>
      </c>
      <c r="H944" s="3" t="s">
        <v>86</v>
      </c>
      <c r="I944" s="6" t="s">
        <v>70</v>
      </c>
      <c r="J944" s="5" t="s">
        <v>84</v>
      </c>
      <c r="K944" s="7">
        <f>(('Grayscale Color'!$H$1742/'Grayscale Color'!$J$1742)*(C944-'Grayscale Color'!$K$1742))+'Grayscale Color'!$I$1742</f>
        <v>120.0312631</v>
      </c>
    </row>
    <row r="945" ht="15.75" customHeight="1">
      <c r="A945" s="5" t="s">
        <v>185</v>
      </c>
      <c r="B945" s="10">
        <v>44369.0</v>
      </c>
      <c r="C945" s="5">
        <v>132.092</v>
      </c>
      <c r="D945" s="5">
        <v>15.476</v>
      </c>
      <c r="E945" s="3" t="s">
        <v>12</v>
      </c>
      <c r="F945" s="3" t="s">
        <v>26</v>
      </c>
      <c r="G945" s="3" t="s">
        <v>55</v>
      </c>
      <c r="H945" s="3" t="s">
        <v>87</v>
      </c>
      <c r="I945" s="6" t="s">
        <v>70</v>
      </c>
      <c r="J945" s="5" t="s">
        <v>84</v>
      </c>
      <c r="K945" s="7">
        <f>(('Grayscale Color'!$H$1742/'Grayscale Color'!$J$1742)*(C945-'Grayscale Color'!$K$1742))+'Grayscale Color'!$I$1742</f>
        <v>90.38977926</v>
      </c>
    </row>
    <row r="946" ht="15.75" customHeight="1">
      <c r="A946" s="5" t="s">
        <v>185</v>
      </c>
      <c r="B946" s="10">
        <v>44369.0</v>
      </c>
      <c r="C946" s="5">
        <v>134.312</v>
      </c>
      <c r="D946" s="5">
        <v>12.289</v>
      </c>
      <c r="E946" s="3" t="s">
        <v>12</v>
      </c>
      <c r="F946" s="3" t="s">
        <v>26</v>
      </c>
      <c r="G946" s="3" t="s">
        <v>36</v>
      </c>
      <c r="H946" s="3" t="s">
        <v>88</v>
      </c>
      <c r="I946" s="6" t="s">
        <v>70</v>
      </c>
      <c r="J946" s="5" t="s">
        <v>84</v>
      </c>
      <c r="K946" s="7">
        <f>(('Grayscale Color'!$H$1742/'Grayscale Color'!$J$1742)*(C946-'Grayscale Color'!$K$1742))+'Grayscale Color'!$I$1742</f>
        <v>91.99174859</v>
      </c>
    </row>
    <row r="947" ht="15.75" customHeight="1">
      <c r="A947" s="5" t="s">
        <v>185</v>
      </c>
      <c r="B947" s="10">
        <v>44369.0</v>
      </c>
      <c r="C947" s="5">
        <v>131.932</v>
      </c>
      <c r="D947" s="5">
        <v>13.288</v>
      </c>
      <c r="E947" s="3" t="s">
        <v>12</v>
      </c>
      <c r="F947" s="3" t="s">
        <v>19</v>
      </c>
      <c r="G947" s="3" t="s">
        <v>20</v>
      </c>
      <c r="H947" s="3" t="s">
        <v>89</v>
      </c>
      <c r="I947" s="6" t="s">
        <v>70</v>
      </c>
      <c r="J947" s="5" t="s">
        <v>84</v>
      </c>
      <c r="K947" s="7">
        <f>(('Grayscale Color'!$H$1742/'Grayscale Color'!$J$1742)*(C947-'Grayscale Color'!$K$1742))+'Grayscale Color'!$I$1742</f>
        <v>90.27432201</v>
      </c>
    </row>
    <row r="948" ht="15.75" customHeight="1">
      <c r="A948" s="5" t="s">
        <v>185</v>
      </c>
      <c r="B948" s="10">
        <v>44369.0</v>
      </c>
      <c r="C948" s="5">
        <v>145.805</v>
      </c>
      <c r="D948" s="5">
        <v>21.681</v>
      </c>
      <c r="E948" s="3" t="s">
        <v>12</v>
      </c>
      <c r="F948" s="3" t="s">
        <v>13</v>
      </c>
      <c r="G948" s="3" t="s">
        <v>57</v>
      </c>
      <c r="H948" s="3" t="s">
        <v>90</v>
      </c>
      <c r="I948" s="6" t="s">
        <v>70</v>
      </c>
      <c r="J948" s="5" t="s">
        <v>84</v>
      </c>
      <c r="K948" s="7">
        <f>(('Grayscale Color'!$H$1742/'Grayscale Color'!$J$1742)*(C948-'Grayscale Color'!$K$1742))+'Grayscale Color'!$I$1742</f>
        <v>100.2851871</v>
      </c>
    </row>
    <row r="949" ht="15.75" customHeight="1">
      <c r="A949" s="5" t="s">
        <v>185</v>
      </c>
      <c r="B949" s="10">
        <v>44369.0</v>
      </c>
      <c r="C949" s="5">
        <v>107.544</v>
      </c>
      <c r="D949" s="5">
        <v>13.653</v>
      </c>
      <c r="E949" s="3" t="s">
        <v>12</v>
      </c>
      <c r="F949" s="3" t="s">
        <v>26</v>
      </c>
      <c r="G949" s="3" t="s">
        <v>36</v>
      </c>
      <c r="H949" s="3" t="s">
        <v>91</v>
      </c>
      <c r="I949" s="6" t="s">
        <v>70</v>
      </c>
      <c r="J949" s="5" t="s">
        <v>84</v>
      </c>
      <c r="K949" s="7">
        <f>(('Grayscale Color'!$H$1742/'Grayscale Color'!$J$1742)*(C949-'Grayscale Color'!$K$1742))+'Grayscale Color'!$I$1742</f>
        <v>72.67575084</v>
      </c>
    </row>
    <row r="950" ht="15.75" customHeight="1">
      <c r="A950" s="5" t="s">
        <v>185</v>
      </c>
      <c r="B950" s="10">
        <v>44369.0</v>
      </c>
      <c r="C950" s="5">
        <v>92.923</v>
      </c>
      <c r="D950" s="5">
        <v>18.301</v>
      </c>
      <c r="E950" s="3" t="s">
        <v>12</v>
      </c>
      <c r="F950" s="3" t="s">
        <v>23</v>
      </c>
      <c r="G950" s="3" t="s">
        <v>51</v>
      </c>
      <c r="H950" s="3" t="s">
        <v>92</v>
      </c>
      <c r="I950" s="6" t="s">
        <v>70</v>
      </c>
      <c r="J950" s="5" t="s">
        <v>84</v>
      </c>
      <c r="K950" s="7">
        <f>(('Grayscale Color'!$H$1742/'Grayscale Color'!$J$1742)*(C950-'Grayscale Color'!$K$1742))+'Grayscale Color'!$I$1742</f>
        <v>62.1251231</v>
      </c>
    </row>
    <row r="951" ht="15.75" customHeight="1">
      <c r="A951" s="5" t="s">
        <v>185</v>
      </c>
      <c r="B951" s="10">
        <v>44369.0</v>
      </c>
      <c r="C951" s="5">
        <v>129.075</v>
      </c>
      <c r="D951" s="5">
        <v>22.234</v>
      </c>
      <c r="E951" s="3" t="s">
        <v>12</v>
      </c>
      <c r="F951" s="3" t="s">
        <v>23</v>
      </c>
      <c r="G951" s="3" t="s">
        <v>40</v>
      </c>
      <c r="H951" s="3" t="s">
        <v>93</v>
      </c>
      <c r="I951" s="6" t="s">
        <v>70</v>
      </c>
      <c r="J951" s="5" t="s">
        <v>84</v>
      </c>
      <c r="K951" s="7">
        <f>(('Grayscale Color'!$H$1742/'Grayscale Color'!$J$1742)*(C951-'Grayscale Color'!$K$1742))+'Grayscale Color'!$I$1742</f>
        <v>88.21268851</v>
      </c>
    </row>
    <row r="952" ht="15.75" customHeight="1">
      <c r="A952" s="5" t="s">
        <v>185</v>
      </c>
      <c r="B952" s="10">
        <v>44369.0</v>
      </c>
      <c r="C952" s="5">
        <v>111.209</v>
      </c>
      <c r="D952" s="5">
        <v>13.455</v>
      </c>
      <c r="E952" s="3" t="s">
        <v>12</v>
      </c>
      <c r="F952" s="3" t="s">
        <v>19</v>
      </c>
      <c r="G952" s="3" t="s">
        <v>38</v>
      </c>
      <c r="H952" s="3" t="s">
        <v>94</v>
      </c>
      <c r="I952" s="6" t="s">
        <v>70</v>
      </c>
      <c r="J952" s="5" t="s">
        <v>84</v>
      </c>
      <c r="K952" s="7">
        <f>(('Grayscale Color'!$H$1742/'Grayscale Color'!$J$1742)*(C952-'Grayscale Color'!$K$1742))+'Grayscale Color'!$I$1742</f>
        <v>75.32044345</v>
      </c>
    </row>
    <row r="953" ht="15.75" customHeight="1">
      <c r="A953" s="5" t="s">
        <v>185</v>
      </c>
      <c r="B953" s="10">
        <v>44369.0</v>
      </c>
      <c r="C953" s="5">
        <v>121.774</v>
      </c>
      <c r="D953" s="5">
        <v>11.857</v>
      </c>
      <c r="E953" s="3" t="s">
        <v>12</v>
      </c>
      <c r="F953" s="3" t="s">
        <v>26</v>
      </c>
      <c r="G953" s="3" t="s">
        <v>27</v>
      </c>
      <c r="H953" s="3" t="s">
        <v>95</v>
      </c>
      <c r="I953" s="6" t="s">
        <v>70</v>
      </c>
      <c r="J953" s="5" t="s">
        <v>84</v>
      </c>
      <c r="K953" s="7">
        <f>(('Grayscale Color'!$H$1742/'Grayscale Color'!$J$1742)*(C953-'Grayscale Color'!$K$1742))+'Grayscale Color'!$I$1742</f>
        <v>82.94422992</v>
      </c>
    </row>
    <row r="954" ht="15.75" customHeight="1">
      <c r="A954" s="5" t="s">
        <v>185</v>
      </c>
      <c r="B954" s="10">
        <v>44369.0</v>
      </c>
      <c r="C954" s="5">
        <v>139.31</v>
      </c>
      <c r="D954" s="5">
        <v>16.208</v>
      </c>
      <c r="E954" s="3" t="s">
        <v>12</v>
      </c>
      <c r="F954" s="3" t="s">
        <v>13</v>
      </c>
      <c r="G954" s="3" t="s">
        <v>57</v>
      </c>
      <c r="H954" s="3" t="s">
        <v>96</v>
      </c>
      <c r="I954" s="6" t="s">
        <v>70</v>
      </c>
      <c r="J954" s="5" t="s">
        <v>97</v>
      </c>
      <c r="K954" s="7">
        <f>(('Grayscale Color'!$H$1762/'Grayscale Color'!$J$1762)*(C954-'Grayscale Color'!$K$1762))+'Grayscale Color'!$I$1762</f>
        <v>95.02766599</v>
      </c>
    </row>
    <row r="955" ht="15.75" customHeight="1">
      <c r="A955" s="5" t="s">
        <v>185</v>
      </c>
      <c r="B955" s="10">
        <v>44369.0</v>
      </c>
      <c r="C955" s="5">
        <v>118.664</v>
      </c>
      <c r="D955" s="5">
        <v>27.773</v>
      </c>
      <c r="E955" s="3" t="s">
        <v>12</v>
      </c>
      <c r="F955" s="3" t="s">
        <v>23</v>
      </c>
      <c r="G955" s="3" t="s">
        <v>68</v>
      </c>
      <c r="H955" s="3" t="s">
        <v>98</v>
      </c>
      <c r="I955" s="6" t="s">
        <v>70</v>
      </c>
      <c r="J955" s="5" t="s">
        <v>97</v>
      </c>
      <c r="K955" s="7">
        <f>(('Grayscale Color'!$H$1762/'Grayscale Color'!$J$1762)*(C955-'Grayscale Color'!$K$1762))+'Grayscale Color'!$I$1762</f>
        <v>79.65286762</v>
      </c>
    </row>
    <row r="956" ht="15.75" customHeight="1">
      <c r="A956" s="5" t="s">
        <v>185</v>
      </c>
      <c r="B956" s="10">
        <v>44369.0</v>
      </c>
      <c r="C956" s="5">
        <v>166.423</v>
      </c>
      <c r="D956" s="5">
        <v>18.282</v>
      </c>
      <c r="E956" s="3" t="s">
        <v>12</v>
      </c>
      <c r="F956" s="3" t="s">
        <v>26</v>
      </c>
      <c r="G956" s="3" t="s">
        <v>29</v>
      </c>
      <c r="H956" s="3" t="s">
        <v>99</v>
      </c>
      <c r="I956" s="6" t="s">
        <v>70</v>
      </c>
      <c r="J956" s="5" t="s">
        <v>97</v>
      </c>
      <c r="K956" s="7">
        <f>(('Grayscale Color'!$H$1762/'Grayscale Color'!$J$1762)*(C956-'Grayscale Color'!$K$1762))+'Grayscale Color'!$I$1762</f>
        <v>115.2183522</v>
      </c>
    </row>
    <row r="957" ht="15.75" customHeight="1">
      <c r="A957" s="5" t="s">
        <v>185</v>
      </c>
      <c r="B957" s="10">
        <v>44369.0</v>
      </c>
      <c r="C957" s="5">
        <v>138.576</v>
      </c>
      <c r="D957" s="5">
        <v>20.923</v>
      </c>
      <c r="E957" s="3" t="s">
        <v>12</v>
      </c>
      <c r="F957" s="3" t="s">
        <v>26</v>
      </c>
      <c r="G957" s="3" t="s">
        <v>36</v>
      </c>
      <c r="H957" s="3" t="s">
        <v>100</v>
      </c>
      <c r="I957" s="6" t="s">
        <v>70</v>
      </c>
      <c r="J957" s="5" t="s">
        <v>97</v>
      </c>
      <c r="K957" s="7">
        <f>(('Grayscale Color'!$H$1762/'Grayscale Color'!$J$1762)*(C957-'Grayscale Color'!$K$1762))+'Grayscale Color'!$I$1762</f>
        <v>94.48106607</v>
      </c>
    </row>
    <row r="958" ht="15.75" customHeight="1">
      <c r="A958" s="5" t="s">
        <v>185</v>
      </c>
      <c r="B958" s="10">
        <v>44369.0</v>
      </c>
      <c r="C958" s="5">
        <v>77.309</v>
      </c>
      <c r="D958" s="5">
        <v>18.725</v>
      </c>
      <c r="E958" s="3" t="s">
        <v>12</v>
      </c>
      <c r="F958" s="3" t="s">
        <v>13</v>
      </c>
      <c r="G958" s="3" t="s">
        <v>14</v>
      </c>
      <c r="H958" s="3" t="s">
        <v>101</v>
      </c>
      <c r="I958" s="6" t="s">
        <v>70</v>
      </c>
      <c r="J958" s="5" t="s">
        <v>97</v>
      </c>
      <c r="K958" s="7">
        <f>(('Grayscale Color'!$H$1762/'Grayscale Color'!$J$1762)*(C958-'Grayscale Color'!$K$1762))+'Grayscale Color'!$I$1762</f>
        <v>48.85635563</v>
      </c>
    </row>
    <row r="959" ht="15.75" customHeight="1">
      <c r="A959" s="5" t="s">
        <v>185</v>
      </c>
      <c r="B959" s="10">
        <v>44369.0</v>
      </c>
      <c r="C959" s="5">
        <v>141.243</v>
      </c>
      <c r="D959" s="5">
        <v>16.793</v>
      </c>
      <c r="E959" s="3" t="s">
        <v>12</v>
      </c>
      <c r="F959" s="3" t="s">
        <v>13</v>
      </c>
      <c r="G959" s="3" t="s">
        <v>57</v>
      </c>
      <c r="H959" s="3" t="s">
        <v>102</v>
      </c>
      <c r="I959" s="6" t="s">
        <v>70</v>
      </c>
      <c r="J959" s="5" t="s">
        <v>97</v>
      </c>
      <c r="K959" s="7">
        <f>(('Grayscale Color'!$H$1762/'Grayscale Color'!$J$1762)*(C959-'Grayscale Color'!$K$1762))+'Grayscale Color'!$I$1762</f>
        <v>96.46714508</v>
      </c>
    </row>
    <row r="960" ht="15.75" customHeight="1">
      <c r="A960" s="5" t="s">
        <v>185</v>
      </c>
      <c r="B960" s="10">
        <v>44369.0</v>
      </c>
      <c r="C960" s="5">
        <v>142.054</v>
      </c>
      <c r="D960" s="5">
        <v>17.075</v>
      </c>
      <c r="E960" s="3" t="s">
        <v>12</v>
      </c>
      <c r="F960" s="3" t="s">
        <v>13</v>
      </c>
      <c r="G960" s="3" t="s">
        <v>14</v>
      </c>
      <c r="H960" s="3" t="s">
        <v>103</v>
      </c>
      <c r="I960" s="6" t="s">
        <v>70</v>
      </c>
      <c r="J960" s="5" t="s">
        <v>97</v>
      </c>
      <c r="K960" s="7">
        <f>(('Grayscale Color'!$H$1762/'Grayscale Color'!$J$1762)*(C960-'Grayscale Color'!$K$1762))+'Grayscale Color'!$I$1762</f>
        <v>97.07108587</v>
      </c>
    </row>
    <row r="961" ht="15.75" customHeight="1">
      <c r="A961" s="5" t="s">
        <v>185</v>
      </c>
      <c r="B961" s="10">
        <v>44369.0</v>
      </c>
      <c r="C961" s="5">
        <v>78.147</v>
      </c>
      <c r="D961" s="5">
        <v>13.984</v>
      </c>
      <c r="E961" s="3" t="s">
        <v>12</v>
      </c>
      <c r="F961" s="3" t="s">
        <v>23</v>
      </c>
      <c r="G961" s="3" t="s">
        <v>51</v>
      </c>
      <c r="H961" s="3" t="s">
        <v>104</v>
      </c>
      <c r="I961" s="6" t="s">
        <v>70</v>
      </c>
      <c r="J961" s="5" t="s">
        <v>97</v>
      </c>
      <c r="K961" s="7">
        <f>(('Grayscale Color'!$H$1762/'Grayscale Color'!$J$1762)*(C961-'Grayscale Color'!$K$1762))+'Grayscale Color'!$I$1762</f>
        <v>49.48040295</v>
      </c>
    </row>
    <row r="962" ht="15.75" customHeight="1">
      <c r="A962" s="5" t="s">
        <v>185</v>
      </c>
      <c r="B962" s="10">
        <v>44369.0</v>
      </c>
      <c r="C962" s="5">
        <v>101.244</v>
      </c>
      <c r="D962" s="5">
        <v>11.609</v>
      </c>
      <c r="E962" s="3" t="s">
        <v>105</v>
      </c>
      <c r="F962" s="3" t="s">
        <v>13</v>
      </c>
      <c r="G962" s="3" t="s">
        <v>57</v>
      </c>
      <c r="H962" s="3" t="s">
        <v>106</v>
      </c>
      <c r="I962" s="6" t="s">
        <v>107</v>
      </c>
      <c r="J962" s="5" t="s">
        <v>108</v>
      </c>
      <c r="K962" s="7">
        <f>(('Grayscale Color'!$H$1782/'Grayscale Color'!$J$1782)*(C962-'Grayscale Color'!$K$1782))+'Grayscale Color'!$I$1782</f>
        <v>76.23933306</v>
      </c>
    </row>
    <row r="963" ht="15.75" customHeight="1">
      <c r="A963" s="5" t="s">
        <v>185</v>
      </c>
      <c r="B963" s="10">
        <v>44369.0</v>
      </c>
      <c r="C963" s="5">
        <v>116.258</v>
      </c>
      <c r="D963" s="5">
        <v>11.623</v>
      </c>
      <c r="E963" s="3" t="s">
        <v>105</v>
      </c>
      <c r="F963" s="3" t="s">
        <v>19</v>
      </c>
      <c r="G963" s="3" t="s">
        <v>20</v>
      </c>
      <c r="H963" s="3" t="s">
        <v>109</v>
      </c>
      <c r="I963" s="6" t="s">
        <v>107</v>
      </c>
      <c r="J963" s="5" t="s">
        <v>108</v>
      </c>
      <c r="K963" s="7">
        <f>(('Grayscale Color'!$H$1782/'Grayscale Color'!$J$1782)*(C963-'Grayscale Color'!$K$1782))+'Grayscale Color'!$I$1782</f>
        <v>89.41178074</v>
      </c>
    </row>
    <row r="964" ht="15.75" customHeight="1">
      <c r="A964" s="5" t="s">
        <v>185</v>
      </c>
      <c r="B964" s="10">
        <v>44369.0</v>
      </c>
      <c r="C964" s="5">
        <v>126.667</v>
      </c>
      <c r="D964" s="5">
        <v>20.616</v>
      </c>
      <c r="E964" s="3" t="s">
        <v>105</v>
      </c>
      <c r="F964" s="3" t="s">
        <v>13</v>
      </c>
      <c r="G964" s="3" t="s">
        <v>14</v>
      </c>
      <c r="H964" s="3" t="s">
        <v>110</v>
      </c>
      <c r="I964" s="6" t="s">
        <v>107</v>
      </c>
      <c r="J964" s="5" t="s">
        <v>108</v>
      </c>
      <c r="K964" s="7">
        <f>(('Grayscale Color'!$H$1782/'Grayscale Color'!$J$1782)*(C964-'Grayscale Color'!$K$1782))+'Grayscale Color'!$I$1782</f>
        <v>98.5440578</v>
      </c>
    </row>
    <row r="965" ht="15.75" customHeight="1">
      <c r="A965" s="5" t="s">
        <v>185</v>
      </c>
      <c r="B965" s="10">
        <v>44369.0</v>
      </c>
      <c r="C965" s="5">
        <v>87.678</v>
      </c>
      <c r="D965" s="5">
        <v>16.126</v>
      </c>
      <c r="E965" s="3" t="s">
        <v>105</v>
      </c>
      <c r="F965" s="3" t="s">
        <v>19</v>
      </c>
      <c r="G965" s="3" t="s">
        <v>38</v>
      </c>
      <c r="H965" s="3" t="s">
        <v>111</v>
      </c>
      <c r="I965" s="6" t="s">
        <v>107</v>
      </c>
      <c r="J965" s="5" t="s">
        <v>108</v>
      </c>
      <c r="K965" s="7">
        <f>(('Grayscale Color'!$H$1782/'Grayscale Color'!$J$1782)*(C965-'Grayscale Color'!$K$1782))+'Grayscale Color'!$I$1782</f>
        <v>64.33727996</v>
      </c>
    </row>
    <row r="966" ht="15.75" customHeight="1">
      <c r="A966" s="5" t="s">
        <v>185</v>
      </c>
      <c r="B966" s="10">
        <v>44369.0</v>
      </c>
      <c r="C966" s="5">
        <v>119.358</v>
      </c>
      <c r="D966" s="5">
        <v>17.452</v>
      </c>
      <c r="E966" s="3" t="s">
        <v>105</v>
      </c>
      <c r="F966" s="3" t="s">
        <v>13</v>
      </c>
      <c r="G966" s="3" t="s">
        <v>34</v>
      </c>
      <c r="H966" s="3" t="s">
        <v>112</v>
      </c>
      <c r="I966" s="6" t="s">
        <v>107</v>
      </c>
      <c r="J966" s="5" t="s">
        <v>108</v>
      </c>
      <c r="K966" s="7">
        <f>(('Grayscale Color'!$H$1782/'Grayscale Color'!$J$1782)*(C966-'Grayscale Color'!$K$1782))+'Grayscale Color'!$I$1782</f>
        <v>92.13154814</v>
      </c>
    </row>
    <row r="967" ht="15.75" customHeight="1">
      <c r="A967" s="5" t="s">
        <v>185</v>
      </c>
      <c r="B967" s="10">
        <v>44369.0</v>
      </c>
      <c r="C967" s="5">
        <v>92.333</v>
      </c>
      <c r="D967" s="5">
        <v>11.114</v>
      </c>
      <c r="E967" s="3" t="s">
        <v>105</v>
      </c>
      <c r="F967" s="3" t="s">
        <v>26</v>
      </c>
      <c r="G967" s="3" t="s">
        <v>55</v>
      </c>
      <c r="H967" s="3" t="s">
        <v>113</v>
      </c>
      <c r="I967" s="6" t="s">
        <v>107</v>
      </c>
      <c r="J967" s="5" t="s">
        <v>108</v>
      </c>
      <c r="K967" s="7">
        <f>(('Grayscale Color'!$H$1782/'Grayscale Color'!$J$1782)*(C967-'Grayscale Color'!$K$1782))+'Grayscale Color'!$I$1782</f>
        <v>68.42131779</v>
      </c>
    </row>
    <row r="968" ht="15.75" customHeight="1">
      <c r="A968" s="5" t="s">
        <v>185</v>
      </c>
      <c r="B968" s="10">
        <v>44369.0</v>
      </c>
      <c r="C968" s="5">
        <v>144.262</v>
      </c>
      <c r="D968" s="5">
        <v>19.417</v>
      </c>
      <c r="E968" s="3" t="s">
        <v>105</v>
      </c>
      <c r="F968" s="3" t="s">
        <v>23</v>
      </c>
      <c r="G968" s="3" t="s">
        <v>40</v>
      </c>
      <c r="H968" s="3" t="s">
        <v>114</v>
      </c>
      <c r="I968" s="6" t="s">
        <v>107</v>
      </c>
      <c r="J968" s="5" t="s">
        <v>108</v>
      </c>
      <c r="K968" s="7">
        <f>(('Grayscale Color'!$H$1782/'Grayscale Color'!$J$1782)*(C968-'Grayscale Color'!$K$1782))+'Grayscale Color'!$I$1782</f>
        <v>113.9809312</v>
      </c>
    </row>
    <row r="969" ht="15.75" customHeight="1">
      <c r="A969" s="5" t="s">
        <v>185</v>
      </c>
      <c r="B969" s="10">
        <v>44369.0</v>
      </c>
      <c r="C969" s="5">
        <v>97.011</v>
      </c>
      <c r="D969" s="5">
        <v>12.809</v>
      </c>
      <c r="E969" s="3" t="s">
        <v>105</v>
      </c>
      <c r="F969" s="3" t="s">
        <v>19</v>
      </c>
      <c r="G969" s="3" t="s">
        <v>53</v>
      </c>
      <c r="H969" s="3" t="s">
        <v>115</v>
      </c>
      <c r="I969" s="6" t="s">
        <v>107</v>
      </c>
      <c r="J969" s="5" t="s">
        <v>108</v>
      </c>
      <c r="K969" s="7">
        <f>(('Grayscale Color'!$H$1782/'Grayscale Color'!$J$1782)*(C969-'Grayscale Color'!$K$1782))+'Grayscale Color'!$I$1782</f>
        <v>72.52553454</v>
      </c>
    </row>
    <row r="970" ht="15.75" customHeight="1">
      <c r="A970" s="5" t="s">
        <v>185</v>
      </c>
      <c r="B970" s="10">
        <v>44369.0</v>
      </c>
      <c r="C970" s="5">
        <v>108.414</v>
      </c>
      <c r="D970" s="5">
        <v>12.267</v>
      </c>
      <c r="E970" s="3" t="s">
        <v>105</v>
      </c>
      <c r="F970" s="3" t="s">
        <v>23</v>
      </c>
      <c r="G970" s="3" t="s">
        <v>51</v>
      </c>
      <c r="H970" s="3" t="s">
        <v>116</v>
      </c>
      <c r="I970" s="6" t="s">
        <v>107</v>
      </c>
      <c r="J970" s="5" t="s">
        <v>108</v>
      </c>
      <c r="K970" s="7">
        <f>(('Grayscale Color'!$H$1782/'Grayscale Color'!$J$1782)*(C970-'Grayscale Color'!$K$1782))+'Grayscale Color'!$I$1782</f>
        <v>82.52989186</v>
      </c>
    </row>
    <row r="971" ht="15.75" customHeight="1">
      <c r="A971" s="5" t="s">
        <v>185</v>
      </c>
      <c r="B971" s="10">
        <v>44369.0</v>
      </c>
      <c r="C971" s="5">
        <v>120.443</v>
      </c>
      <c r="D971" s="5">
        <v>9.836</v>
      </c>
      <c r="E971" s="3" t="s">
        <v>105</v>
      </c>
      <c r="F971" s="3" t="s">
        <v>13</v>
      </c>
      <c r="G971" s="3" t="s">
        <v>34</v>
      </c>
      <c r="H971" s="3" t="s">
        <v>117</v>
      </c>
      <c r="I971" s="6" t="s">
        <v>107</v>
      </c>
      <c r="J971" s="5" t="s">
        <v>108</v>
      </c>
      <c r="K971" s="7">
        <f>(('Grayscale Color'!$H$1782/'Grayscale Color'!$J$1782)*(C971-'Grayscale Color'!$K$1782))+'Grayscale Color'!$I$1782</f>
        <v>93.08346673</v>
      </c>
    </row>
    <row r="972" ht="15.75" customHeight="1">
      <c r="A972" s="5" t="s">
        <v>185</v>
      </c>
      <c r="B972" s="10">
        <v>44369.0</v>
      </c>
      <c r="C972" s="5">
        <v>93.577</v>
      </c>
      <c r="D972" s="5">
        <v>16.29</v>
      </c>
      <c r="E972" s="3" t="s">
        <v>105</v>
      </c>
      <c r="F972" s="3" t="s">
        <v>26</v>
      </c>
      <c r="G972" s="3" t="s">
        <v>27</v>
      </c>
      <c r="H972" s="3" t="s">
        <v>118</v>
      </c>
      <c r="I972" s="6" t="s">
        <v>107</v>
      </c>
      <c r="J972" s="5" t="s">
        <v>108</v>
      </c>
      <c r="K972" s="7">
        <f>(('Grayscale Color'!$H$1782/'Grayscale Color'!$J$1782)*(C972-'Grayscale Color'!$K$1782))+'Grayscale Color'!$I$1782</f>
        <v>69.51273413</v>
      </c>
    </row>
    <row r="973" ht="15.75" customHeight="1">
      <c r="A973" s="5" t="s">
        <v>185</v>
      </c>
      <c r="B973" s="10">
        <v>44369.0</v>
      </c>
      <c r="C973" s="5">
        <v>86.314</v>
      </c>
      <c r="D973" s="5">
        <v>11.472</v>
      </c>
      <c r="E973" s="3" t="s">
        <v>105</v>
      </c>
      <c r="F973" s="3" t="s">
        <v>26</v>
      </c>
      <c r="G973" s="3" t="s">
        <v>27</v>
      </c>
      <c r="H973" s="3" t="s">
        <v>119</v>
      </c>
      <c r="I973" s="6" t="s">
        <v>107</v>
      </c>
      <c r="J973" s="5" t="s">
        <v>108</v>
      </c>
      <c r="K973" s="7">
        <f>(('Grayscale Color'!$H$1782/'Grayscale Color'!$J$1782)*(C973-'Grayscale Color'!$K$1782))+'Grayscale Color'!$I$1782</f>
        <v>63.1405823</v>
      </c>
    </row>
    <row r="974" ht="15.75" customHeight="1">
      <c r="A974" s="5" t="s">
        <v>185</v>
      </c>
      <c r="B974" s="10">
        <v>44369.0</v>
      </c>
      <c r="C974" s="5">
        <v>85.461</v>
      </c>
      <c r="D974" s="5">
        <v>13.491</v>
      </c>
      <c r="E974" s="3" t="s">
        <v>105</v>
      </c>
      <c r="F974" s="3" t="s">
        <v>23</v>
      </c>
      <c r="G974" s="3" t="s">
        <v>68</v>
      </c>
      <c r="H974" s="3" t="s">
        <v>120</v>
      </c>
      <c r="I974" s="6" t="s">
        <v>107</v>
      </c>
      <c r="J974" s="5" t="s">
        <v>108</v>
      </c>
      <c r="K974" s="7">
        <f>(('Grayscale Color'!$H$1782/'Grayscale Color'!$J$1782)*(C974-'Grayscale Color'!$K$1782))+'Grayscale Color'!$I$1782</f>
        <v>62.3922076</v>
      </c>
    </row>
    <row r="975" ht="15.75" customHeight="1">
      <c r="A975" s="5" t="s">
        <v>185</v>
      </c>
      <c r="B975" s="10">
        <v>44369.0</v>
      </c>
      <c r="C975" s="5">
        <v>88.548</v>
      </c>
      <c r="D975" s="5">
        <v>14.935</v>
      </c>
      <c r="E975" s="3" t="s">
        <v>105</v>
      </c>
      <c r="F975" s="3" t="s">
        <v>26</v>
      </c>
      <c r="G975" s="3" t="s">
        <v>27</v>
      </c>
      <c r="H975" s="3" t="s">
        <v>122</v>
      </c>
      <c r="I975" s="6" t="s">
        <v>107</v>
      </c>
      <c r="J975" s="5" t="s">
        <v>108</v>
      </c>
      <c r="K975" s="7">
        <f>(('Grayscale Color'!$H$1782/'Grayscale Color'!$J$1782)*(C975-'Grayscale Color'!$K$1782))+'Grayscale Color'!$I$1782</f>
        <v>65.10056952</v>
      </c>
    </row>
    <row r="976" ht="15.75" customHeight="1">
      <c r="A976" s="5" t="s">
        <v>185</v>
      </c>
      <c r="B976" s="10">
        <v>44369.0</v>
      </c>
      <c r="C976" s="5">
        <v>96.321</v>
      </c>
      <c r="D976" s="5">
        <v>12.027</v>
      </c>
      <c r="E976" s="3" t="s">
        <v>105</v>
      </c>
      <c r="F976" s="3" t="s">
        <v>19</v>
      </c>
      <c r="G976" s="3" t="s">
        <v>31</v>
      </c>
      <c r="H976" s="3" t="s">
        <v>123</v>
      </c>
      <c r="I976" s="6" t="s">
        <v>107</v>
      </c>
      <c r="J976" s="5" t="s">
        <v>108</v>
      </c>
      <c r="K976" s="7">
        <f>(('Grayscale Color'!$H$1782/'Grayscale Color'!$J$1782)*(C976-'Grayscale Color'!$K$1782))+'Grayscale Color'!$I$1782</f>
        <v>71.92016695</v>
      </c>
    </row>
    <row r="977" ht="15.75" customHeight="1">
      <c r="A977" s="5" t="s">
        <v>185</v>
      </c>
      <c r="B977" s="10">
        <v>44369.0</v>
      </c>
      <c r="C977" s="5">
        <v>103.461</v>
      </c>
      <c r="D977" s="5">
        <v>12.163</v>
      </c>
      <c r="E977" s="3" t="s">
        <v>105</v>
      </c>
      <c r="F977" s="3" t="s">
        <v>13</v>
      </c>
      <c r="G977" s="3" t="s">
        <v>57</v>
      </c>
      <c r="H977" s="3" t="s">
        <v>124</v>
      </c>
      <c r="I977" s="6" t="s">
        <v>107</v>
      </c>
      <c r="J977" s="5" t="s">
        <v>108</v>
      </c>
      <c r="K977" s="7">
        <f>(('Grayscale Color'!$H$1782/'Grayscale Color'!$J$1782)*(C977-'Grayscale Color'!$K$1782))+'Grayscale Color'!$I$1782</f>
        <v>78.18440542</v>
      </c>
    </row>
    <row r="978" ht="15.75" customHeight="1">
      <c r="A978" s="5" t="s">
        <v>185</v>
      </c>
      <c r="B978" s="10">
        <v>44369.0</v>
      </c>
      <c r="C978" s="5">
        <v>109.141</v>
      </c>
      <c r="D978" s="5">
        <v>18.113</v>
      </c>
      <c r="E978" s="3" t="s">
        <v>105</v>
      </c>
      <c r="F978" s="3" t="s">
        <v>23</v>
      </c>
      <c r="G978" s="3" t="s">
        <v>68</v>
      </c>
      <c r="H978" s="3" t="s">
        <v>125</v>
      </c>
      <c r="I978" s="6" t="s">
        <v>107</v>
      </c>
      <c r="J978" s="5" t="s">
        <v>121</v>
      </c>
      <c r="K978" s="7">
        <f>(('Grayscale Color'!$H$1802/'Grayscale Color'!$J$1802)*(C978-'Grayscale Color'!$K$1802))+'Grayscale Color'!$I$1802</f>
        <v>92.80330489</v>
      </c>
    </row>
    <row r="979" ht="15.75" customHeight="1">
      <c r="A979" s="5" t="s">
        <v>185</v>
      </c>
      <c r="B979" s="10">
        <v>44369.0</v>
      </c>
      <c r="C979" s="5">
        <v>104.478</v>
      </c>
      <c r="D979" s="5">
        <v>14.086</v>
      </c>
      <c r="E979" s="3" t="s">
        <v>105</v>
      </c>
      <c r="F979" s="3" t="s">
        <v>26</v>
      </c>
      <c r="G979" s="3" t="s">
        <v>55</v>
      </c>
      <c r="H979" s="3" t="s">
        <v>126</v>
      </c>
      <c r="I979" s="6" t="s">
        <v>107</v>
      </c>
      <c r="J979" s="5" t="s">
        <v>121</v>
      </c>
      <c r="K979" s="7">
        <f>(('Grayscale Color'!$H$1802/'Grayscale Color'!$J$1802)*(C979-'Grayscale Color'!$K$1802))+'Grayscale Color'!$I$1802</f>
        <v>88.38650697</v>
      </c>
    </row>
    <row r="980" ht="15.75" customHeight="1">
      <c r="A980" s="5" t="s">
        <v>185</v>
      </c>
      <c r="B980" s="10">
        <v>44369.0</v>
      </c>
      <c r="C980" s="5">
        <v>107.581</v>
      </c>
      <c r="D980" s="5">
        <v>18.238</v>
      </c>
      <c r="E980" s="3" t="s">
        <v>105</v>
      </c>
      <c r="F980" s="3" t="s">
        <v>26</v>
      </c>
      <c r="G980" s="3" t="s">
        <v>55</v>
      </c>
      <c r="H980" s="3" t="s">
        <v>127</v>
      </c>
      <c r="I980" s="6" t="s">
        <v>107</v>
      </c>
      <c r="J980" s="5" t="s">
        <v>121</v>
      </c>
      <c r="K980" s="7">
        <f>(('Grayscale Color'!$H$1802/'Grayscale Color'!$J$1802)*(C980-'Grayscale Color'!$K$1802))+'Grayscale Color'!$I$1802</f>
        <v>91.32567145</v>
      </c>
    </row>
    <row r="981" ht="15.75" customHeight="1">
      <c r="A981" s="5" t="s">
        <v>185</v>
      </c>
      <c r="B981" s="10">
        <v>44369.0</v>
      </c>
      <c r="C981" s="5">
        <v>135.403</v>
      </c>
      <c r="D981" s="5">
        <v>20.857</v>
      </c>
      <c r="E981" s="3" t="s">
        <v>105</v>
      </c>
      <c r="F981" s="3" t="s">
        <v>23</v>
      </c>
      <c r="G981" s="3" t="s">
        <v>40</v>
      </c>
      <c r="H981" s="3" t="s">
        <v>128</v>
      </c>
      <c r="I981" s="6" t="s">
        <v>107</v>
      </c>
      <c r="J981" s="5" t="s">
        <v>121</v>
      </c>
      <c r="K981" s="7">
        <f>(('Grayscale Color'!$H$1802/'Grayscale Color'!$J$1802)*(C981-'Grayscale Color'!$K$1802))+'Grayscale Color'!$I$1802</f>
        <v>117.6786957</v>
      </c>
    </row>
    <row r="982" ht="15.75" customHeight="1">
      <c r="A982" s="5" t="s">
        <v>185</v>
      </c>
      <c r="B982" s="10">
        <v>44369.0</v>
      </c>
      <c r="C982" s="5">
        <v>80.118</v>
      </c>
      <c r="D982" s="5">
        <v>12.857</v>
      </c>
      <c r="E982" s="3" t="s">
        <v>105</v>
      </c>
      <c r="F982" s="3" t="s">
        <v>23</v>
      </c>
      <c r="G982" s="3" t="s">
        <v>51</v>
      </c>
      <c r="H982" s="3" t="s">
        <v>129</v>
      </c>
      <c r="I982" s="6" t="s">
        <v>107</v>
      </c>
      <c r="J982" s="5" t="s">
        <v>121</v>
      </c>
      <c r="K982" s="7">
        <f>(('Grayscale Color'!$H$1802/'Grayscale Color'!$J$1802)*(C982-'Grayscale Color'!$K$1802))+'Grayscale Color'!$I$1802</f>
        <v>65.31269237</v>
      </c>
    </row>
    <row r="983" ht="15.75" customHeight="1">
      <c r="A983" s="5" t="s">
        <v>185</v>
      </c>
      <c r="B983" s="10">
        <v>44369.0</v>
      </c>
      <c r="C983" s="5">
        <v>108.435</v>
      </c>
      <c r="D983" s="5">
        <v>24.554</v>
      </c>
      <c r="E983" s="3" t="s">
        <v>105</v>
      </c>
      <c r="F983" s="3" t="s">
        <v>19</v>
      </c>
      <c r="G983" s="3" t="s">
        <v>38</v>
      </c>
      <c r="H983" s="3" t="s">
        <v>130</v>
      </c>
      <c r="I983" s="6" t="s">
        <v>107</v>
      </c>
      <c r="J983" s="5" t="s">
        <v>121</v>
      </c>
      <c r="K983" s="7">
        <f>(('Grayscale Color'!$H$1802/'Grayscale Color'!$J$1802)*(C983-'Grayscale Color'!$K$1802))+'Grayscale Color'!$I$1802</f>
        <v>92.13458104</v>
      </c>
    </row>
    <row r="984" ht="15.75" customHeight="1">
      <c r="A984" s="5" t="s">
        <v>185</v>
      </c>
      <c r="B984" s="10">
        <v>44369.0</v>
      </c>
      <c r="C984" s="5">
        <v>131.125</v>
      </c>
      <c r="D984" s="5">
        <v>13.777</v>
      </c>
      <c r="E984" s="3" t="s">
        <v>105</v>
      </c>
      <c r="F984" s="3" t="s">
        <v>19</v>
      </c>
      <c r="G984" s="3" t="s">
        <v>53</v>
      </c>
      <c r="H984" s="3" t="s">
        <v>131</v>
      </c>
      <c r="I984" s="6" t="s">
        <v>107</v>
      </c>
      <c r="J984" s="5" t="s">
        <v>121</v>
      </c>
      <c r="K984" s="7">
        <f>(('Grayscale Color'!$H$1802/'Grayscale Color'!$J$1802)*(C984-'Grayscale Color'!$K$1802))+'Grayscale Color'!$I$1802</f>
        <v>113.6265701</v>
      </c>
    </row>
    <row r="985" ht="15.75" customHeight="1">
      <c r="A985" s="5" t="s">
        <v>185</v>
      </c>
      <c r="B985" s="10">
        <v>44369.0</v>
      </c>
      <c r="C985" s="5">
        <v>134.211</v>
      </c>
      <c r="D985" s="5">
        <v>10.408</v>
      </c>
      <c r="E985" s="3" t="s">
        <v>105</v>
      </c>
      <c r="F985" s="3" t="s">
        <v>13</v>
      </c>
      <c r="G985" s="3" t="s">
        <v>14</v>
      </c>
      <c r="H985" s="3" t="s">
        <v>132</v>
      </c>
      <c r="I985" s="6" t="s">
        <v>107</v>
      </c>
      <c r="J985" s="5" t="s">
        <v>121</v>
      </c>
      <c r="K985" s="7">
        <f>(('Grayscale Color'!$H$1802/'Grayscale Color'!$J$1802)*(C985-'Grayscale Color'!$K$1802))+'Grayscale Color'!$I$1802</f>
        <v>116.5496321</v>
      </c>
    </row>
    <row r="986" ht="15.75" customHeight="1">
      <c r="A986" s="5" t="s">
        <v>185</v>
      </c>
      <c r="B986" s="10">
        <v>44369.0</v>
      </c>
      <c r="C986" s="5">
        <v>103.403</v>
      </c>
      <c r="D986" s="5">
        <v>13.262</v>
      </c>
      <c r="E986" s="3" t="s">
        <v>105</v>
      </c>
      <c r="F986" s="3" t="s">
        <v>13</v>
      </c>
      <c r="G986" s="3" t="s">
        <v>49</v>
      </c>
      <c r="H986" s="3" t="s">
        <v>133</v>
      </c>
      <c r="I986" s="6" t="s">
        <v>107</v>
      </c>
      <c r="J986" s="5" t="s">
        <v>121</v>
      </c>
      <c r="K986" s="7">
        <f>(('Grayscale Color'!$H$1802/'Grayscale Color'!$J$1802)*(C986-'Grayscale Color'!$K$1802))+'Grayscale Color'!$I$1802</f>
        <v>87.36826597</v>
      </c>
    </row>
    <row r="987" ht="15.75" customHeight="1">
      <c r="A987" s="5" t="s">
        <v>185</v>
      </c>
      <c r="B987" s="10">
        <v>44369.0</v>
      </c>
      <c r="C987" s="5">
        <v>136.972</v>
      </c>
      <c r="D987" s="5">
        <v>16.102</v>
      </c>
      <c r="E987" s="3" t="s">
        <v>105</v>
      </c>
      <c r="F987" s="3" t="s">
        <v>23</v>
      </c>
      <c r="G987" s="3" t="s">
        <v>24</v>
      </c>
      <c r="H987" s="3" t="s">
        <v>135</v>
      </c>
      <c r="I987" s="6" t="s">
        <v>107</v>
      </c>
      <c r="J987" s="5" t="s">
        <v>121</v>
      </c>
      <c r="K987" s="7">
        <f>(('Grayscale Color'!$H$1802/'Grayscale Color'!$J$1802)*(C987-'Grayscale Color'!$K$1802))+'Grayscale Color'!$I$1802</f>
        <v>119.1648539</v>
      </c>
    </row>
    <row r="988" ht="15.75" customHeight="1">
      <c r="A988" s="5" t="s">
        <v>185</v>
      </c>
      <c r="B988" s="10">
        <v>44369.0</v>
      </c>
      <c r="C988" s="5">
        <v>88.955</v>
      </c>
      <c r="D988" s="5">
        <v>14.995</v>
      </c>
      <c r="E988" s="3" t="s">
        <v>105</v>
      </c>
      <c r="F988" s="3" t="s">
        <v>26</v>
      </c>
      <c r="G988" s="3" t="s">
        <v>29</v>
      </c>
      <c r="H988" s="3" t="s">
        <v>136</v>
      </c>
      <c r="I988" s="6" t="s">
        <v>107</v>
      </c>
      <c r="J988" s="5" t="s">
        <v>121</v>
      </c>
      <c r="K988" s="7">
        <f>(('Grayscale Color'!$H$1802/'Grayscale Color'!$J$1802)*(C988-'Grayscale Color'!$K$1802))+'Grayscale Color'!$I$1802</f>
        <v>73.68310697</v>
      </c>
    </row>
    <row r="989" ht="15.75" customHeight="1">
      <c r="A989" s="5" t="s">
        <v>185</v>
      </c>
      <c r="B989" s="10">
        <v>44369.0</v>
      </c>
      <c r="C989" s="5">
        <v>98.28</v>
      </c>
      <c r="D989" s="5">
        <v>16.7</v>
      </c>
      <c r="E989" s="3" t="s">
        <v>105</v>
      </c>
      <c r="F989" s="3" t="s">
        <v>19</v>
      </c>
      <c r="G989" s="3" t="s">
        <v>20</v>
      </c>
      <c r="H989" s="3" t="s">
        <v>137</v>
      </c>
      <c r="I989" s="6" t="s">
        <v>107</v>
      </c>
      <c r="J989" s="5" t="s">
        <v>121</v>
      </c>
      <c r="K989" s="7">
        <f>(('Grayscale Color'!$H$1802/'Grayscale Color'!$J$1802)*(C989-'Grayscale Color'!$K$1802))+'Grayscale Color'!$I$1802</f>
        <v>82.51575562</v>
      </c>
    </row>
    <row r="990" ht="15.75" customHeight="1">
      <c r="A990" s="5" t="s">
        <v>185</v>
      </c>
      <c r="B990" s="10">
        <v>44369.0</v>
      </c>
      <c r="C990" s="5">
        <v>66.479</v>
      </c>
      <c r="D990" s="5">
        <v>11.967</v>
      </c>
      <c r="E990" s="3" t="s">
        <v>105</v>
      </c>
      <c r="F990" s="3" t="s">
        <v>19</v>
      </c>
      <c r="G990" s="3" t="s">
        <v>31</v>
      </c>
      <c r="H990" s="3" t="s">
        <v>138</v>
      </c>
      <c r="I990" s="6" t="s">
        <v>107</v>
      </c>
      <c r="J990" s="5" t="s">
        <v>121</v>
      </c>
      <c r="K990" s="7">
        <f>(('Grayscale Color'!$H$1802/'Grayscale Color'!$J$1802)*(C990-'Grayscale Color'!$K$1802))+'Grayscale Color'!$I$1802</f>
        <v>52.39381892</v>
      </c>
    </row>
    <row r="991" ht="15.75" customHeight="1">
      <c r="A991" s="5" t="s">
        <v>185</v>
      </c>
      <c r="B991" s="10">
        <v>44369.0</v>
      </c>
      <c r="C991" s="5">
        <v>99.726</v>
      </c>
      <c r="D991" s="5">
        <v>13.332</v>
      </c>
      <c r="E991" s="3" t="s">
        <v>105</v>
      </c>
      <c r="F991" s="3" t="s">
        <v>13</v>
      </c>
      <c r="G991" s="3" t="s">
        <v>34</v>
      </c>
      <c r="H991" s="3" t="s">
        <v>139</v>
      </c>
      <c r="I991" s="6" t="s">
        <v>107</v>
      </c>
      <c r="J991" s="5" t="s">
        <v>121</v>
      </c>
      <c r="K991" s="7">
        <f>(('Grayscale Color'!$H$1802/'Grayscale Color'!$J$1802)*(C991-'Grayscale Color'!$K$1802))+'Grayscale Color'!$I$1802</f>
        <v>83.88540816</v>
      </c>
    </row>
    <row r="992" ht="15.75" customHeight="1">
      <c r="A992" s="5" t="s">
        <v>185</v>
      </c>
      <c r="B992" s="10">
        <v>44369.0</v>
      </c>
      <c r="C992" s="5">
        <v>103.546</v>
      </c>
      <c r="D992" s="5">
        <v>19.023</v>
      </c>
      <c r="E992" s="3" t="s">
        <v>105</v>
      </c>
      <c r="F992" s="3" t="s">
        <v>23</v>
      </c>
      <c r="G992" s="3" t="s">
        <v>68</v>
      </c>
      <c r="H992" s="3" t="s">
        <v>140</v>
      </c>
      <c r="I992" s="6" t="s">
        <v>107</v>
      </c>
      <c r="J992" s="5" t="s">
        <v>121</v>
      </c>
      <c r="K992" s="7">
        <f>(('Grayscale Color'!$H$1802/'Grayscale Color'!$J$1802)*(C992-'Grayscale Color'!$K$1802))+'Grayscale Color'!$I$1802</f>
        <v>87.5037157</v>
      </c>
    </row>
    <row r="993" ht="15.75" customHeight="1">
      <c r="A993" s="5" t="s">
        <v>185</v>
      </c>
      <c r="B993" s="10">
        <v>44369.0</v>
      </c>
      <c r="C993" s="5">
        <v>63.082</v>
      </c>
      <c r="D993" s="5">
        <v>12.109</v>
      </c>
      <c r="E993" s="3" t="s">
        <v>105</v>
      </c>
      <c r="F993" s="3" t="s">
        <v>26</v>
      </c>
      <c r="G993" s="3" t="s">
        <v>55</v>
      </c>
      <c r="H993" s="3" t="s">
        <v>141</v>
      </c>
      <c r="I993" s="6" t="s">
        <v>107</v>
      </c>
      <c r="J993" s="5" t="s">
        <v>121</v>
      </c>
      <c r="K993" s="7">
        <f>(('Grayscale Color'!$H$1802/'Grayscale Color'!$J$1802)*(C993-'Grayscale Color'!$K$1802))+'Grayscale Color'!$I$1802</f>
        <v>49.17617737</v>
      </c>
    </row>
    <row r="994" ht="15.75" customHeight="1">
      <c r="A994" s="5" t="s">
        <v>185</v>
      </c>
      <c r="B994" s="10">
        <v>44369.0</v>
      </c>
      <c r="C994" s="5">
        <v>75.64</v>
      </c>
      <c r="D994" s="5">
        <v>20.736</v>
      </c>
      <c r="E994" s="3" t="s">
        <v>105</v>
      </c>
      <c r="F994" s="3" t="s">
        <v>26</v>
      </c>
      <c r="G994" s="3" t="s">
        <v>29</v>
      </c>
      <c r="H994" s="3" t="s">
        <v>142</v>
      </c>
      <c r="I994" s="6" t="s">
        <v>143</v>
      </c>
      <c r="J994" s="5" t="s">
        <v>144</v>
      </c>
      <c r="K994" s="7">
        <f>(('Grayscale Color'!$H$1822/'Grayscale Color'!$J$1822)*(C994-'Grayscale Color'!$K$1822))+'Grayscale Color'!$I$1822</f>
        <v>50.46623252</v>
      </c>
    </row>
    <row r="995" ht="15.75" customHeight="1">
      <c r="A995" s="5" t="s">
        <v>185</v>
      </c>
      <c r="B995" s="10">
        <v>44369.0</v>
      </c>
      <c r="C995" s="5">
        <v>147.03</v>
      </c>
      <c r="D995" s="5">
        <v>13.921</v>
      </c>
      <c r="E995" s="3" t="s">
        <v>105</v>
      </c>
      <c r="F995" s="3" t="s">
        <v>13</v>
      </c>
      <c r="G995" s="3" t="s">
        <v>49</v>
      </c>
      <c r="H995" s="3" t="s">
        <v>145</v>
      </c>
      <c r="I995" s="6" t="s">
        <v>143</v>
      </c>
      <c r="J995" s="5" t="s">
        <v>144</v>
      </c>
      <c r="K995" s="7">
        <f>(('Grayscale Color'!$H$1822/'Grayscale Color'!$J$1822)*(C995-'Grayscale Color'!$K$1822))+'Grayscale Color'!$I$1822</f>
        <v>105.6175469</v>
      </c>
    </row>
    <row r="996" ht="15.75" customHeight="1">
      <c r="A996" s="5" t="s">
        <v>185</v>
      </c>
      <c r="B996" s="10">
        <v>44369.0</v>
      </c>
      <c r="C996" s="5">
        <v>155.718</v>
      </c>
      <c r="D996" s="5">
        <v>15.988</v>
      </c>
      <c r="E996" s="3" t="s">
        <v>105</v>
      </c>
      <c r="F996" s="3" t="s">
        <v>26</v>
      </c>
      <c r="G996" s="3" t="s">
        <v>36</v>
      </c>
      <c r="H996" s="3" t="s">
        <v>146</v>
      </c>
      <c r="I996" s="6" t="s">
        <v>143</v>
      </c>
      <c r="J996" s="5" t="s">
        <v>144</v>
      </c>
      <c r="K996" s="7">
        <f>(('Grayscale Color'!$H$1822/'Grayscale Color'!$J$1822)*(C996-'Grayscale Color'!$K$1822))+'Grayscale Color'!$I$1822</f>
        <v>112.3293359</v>
      </c>
    </row>
    <row r="997" ht="15.75" customHeight="1">
      <c r="A997" s="5" t="s">
        <v>185</v>
      </c>
      <c r="B997" s="10">
        <v>44369.0</v>
      </c>
      <c r="C997" s="5">
        <v>112.888</v>
      </c>
      <c r="D997" s="5">
        <v>23.437</v>
      </c>
      <c r="E997" s="3" t="s">
        <v>105</v>
      </c>
      <c r="F997" s="3" t="s">
        <v>23</v>
      </c>
      <c r="G997" s="3" t="s">
        <v>68</v>
      </c>
      <c r="H997" s="3" t="s">
        <v>147</v>
      </c>
      <c r="I997" s="6" t="s">
        <v>143</v>
      </c>
      <c r="J997" s="5" t="s">
        <v>144</v>
      </c>
      <c r="K997" s="7">
        <f>(('Grayscale Color'!$H$1822/'Grayscale Color'!$J$1822)*(C997-'Grayscale Color'!$K$1822))+'Grayscale Color'!$I$1822</f>
        <v>79.24163745</v>
      </c>
    </row>
    <row r="998" ht="15.75" customHeight="1">
      <c r="A998" s="5" t="s">
        <v>185</v>
      </c>
      <c r="B998" s="10">
        <v>44369.0</v>
      </c>
      <c r="C998" s="5">
        <v>116.316</v>
      </c>
      <c r="D998" s="5">
        <v>15.801</v>
      </c>
      <c r="E998" s="3" t="s">
        <v>105</v>
      </c>
      <c r="F998" s="3" t="s">
        <v>23</v>
      </c>
      <c r="G998" s="3" t="s">
        <v>24</v>
      </c>
      <c r="H998" s="3" t="s">
        <v>148</v>
      </c>
      <c r="I998" s="6" t="s">
        <v>143</v>
      </c>
      <c r="J998" s="5" t="s">
        <v>144</v>
      </c>
      <c r="K998" s="7">
        <f>(('Grayscale Color'!$H$1822/'Grayscale Color'!$J$1822)*(C998-'Grayscale Color'!$K$1822))+'Grayscale Color'!$I$1822</f>
        <v>81.88988939</v>
      </c>
    </row>
    <row r="999" ht="15.75" customHeight="1">
      <c r="A999" s="5" t="s">
        <v>185</v>
      </c>
      <c r="B999" s="10">
        <v>44369.0</v>
      </c>
      <c r="C999" s="5">
        <v>150.121</v>
      </c>
      <c r="D999" s="5">
        <v>13.045</v>
      </c>
      <c r="E999" s="3" t="s">
        <v>105</v>
      </c>
      <c r="F999" s="3" t="s">
        <v>13</v>
      </c>
      <c r="G999" s="3" t="s">
        <v>57</v>
      </c>
      <c r="H999" s="3" t="s">
        <v>149</v>
      </c>
      <c r="I999" s="6" t="s">
        <v>143</v>
      </c>
      <c r="J999" s="5" t="s">
        <v>144</v>
      </c>
      <c r="K999" s="7">
        <f>(('Grayscale Color'!$H$1822/'Grayscale Color'!$J$1822)*(C999-'Grayscale Color'!$K$1822))+'Grayscale Color'!$I$1822</f>
        <v>108.0054543</v>
      </c>
    </row>
    <row r="1000" ht="15.75" customHeight="1">
      <c r="A1000" s="5" t="s">
        <v>185</v>
      </c>
      <c r="B1000" s="10">
        <v>44369.0</v>
      </c>
      <c r="C1000" s="5">
        <v>120.311</v>
      </c>
      <c r="D1000" s="5">
        <v>16.947</v>
      </c>
      <c r="E1000" s="3" t="s">
        <v>105</v>
      </c>
      <c r="F1000" s="3" t="s">
        <v>19</v>
      </c>
      <c r="G1000" s="3" t="s">
        <v>20</v>
      </c>
      <c r="H1000" s="3" t="s">
        <v>150</v>
      </c>
      <c r="I1000" s="6" t="s">
        <v>143</v>
      </c>
      <c r="J1000" s="5" t="s">
        <v>144</v>
      </c>
      <c r="K1000" s="7">
        <f>(('Grayscale Color'!$H$1822/'Grayscale Color'!$J$1822)*(C1000-'Grayscale Color'!$K$1822))+'Grayscale Color'!$I$1822</f>
        <v>84.97616899</v>
      </c>
    </row>
    <row r="1001" ht="15.75" customHeight="1">
      <c r="A1001" s="5" t="s">
        <v>185</v>
      </c>
      <c r="B1001" s="10">
        <v>44369.0</v>
      </c>
      <c r="C1001" s="5">
        <v>135.533</v>
      </c>
      <c r="D1001" s="5">
        <v>19.848</v>
      </c>
      <c r="E1001" s="3" t="s">
        <v>105</v>
      </c>
      <c r="F1001" s="3" t="s">
        <v>23</v>
      </c>
      <c r="G1001" s="3" t="s">
        <v>68</v>
      </c>
      <c r="H1001" s="3" t="s">
        <v>151</v>
      </c>
      <c r="I1001" s="6" t="s">
        <v>143</v>
      </c>
      <c r="J1001" s="5" t="s">
        <v>144</v>
      </c>
      <c r="K1001" s="7">
        <f>(('Grayscale Color'!$H$1822/'Grayscale Color'!$J$1822)*(C1001-'Grayscale Color'!$K$1822))+'Grayscale Color'!$I$1822</f>
        <v>96.73570545</v>
      </c>
    </row>
    <row r="1002" ht="15.75" customHeight="1">
      <c r="A1002" s="5" t="s">
        <v>185</v>
      </c>
      <c r="B1002" s="10">
        <v>44369.0</v>
      </c>
      <c r="C1002" s="5">
        <v>86.247</v>
      </c>
      <c r="D1002" s="5">
        <v>17.025</v>
      </c>
      <c r="E1002" s="3" t="s">
        <v>105</v>
      </c>
      <c r="F1002" s="3" t="s">
        <v>19</v>
      </c>
      <c r="G1002" s="3" t="s">
        <v>53</v>
      </c>
      <c r="H1002" s="3" t="s">
        <v>152</v>
      </c>
      <c r="I1002" s="6" t="s">
        <v>143</v>
      </c>
      <c r="J1002" s="5" t="s">
        <v>144</v>
      </c>
      <c r="K1002" s="7">
        <f>(('Grayscale Color'!$H$1822/'Grayscale Color'!$J$1822)*(C1002-'Grayscale Color'!$K$1822))+'Grayscale Color'!$I$1822</f>
        <v>58.66051731</v>
      </c>
    </row>
    <row r="1003" ht="15.75" customHeight="1">
      <c r="A1003" s="5" t="s">
        <v>185</v>
      </c>
      <c r="B1003" s="10">
        <v>44369.0</v>
      </c>
      <c r="C1003" s="5">
        <v>131.073</v>
      </c>
      <c r="D1003" s="5">
        <v>19.405</v>
      </c>
      <c r="E1003" s="3" t="s">
        <v>105</v>
      </c>
      <c r="F1003" s="3" t="s">
        <v>23</v>
      </c>
      <c r="G1003" s="3" t="s">
        <v>24</v>
      </c>
      <c r="H1003" s="3" t="s">
        <v>153</v>
      </c>
      <c r="I1003" s="6" t="s">
        <v>143</v>
      </c>
      <c r="J1003" s="5" t="s">
        <v>144</v>
      </c>
      <c r="K1003" s="7">
        <f>(('Grayscale Color'!$H$1822/'Grayscale Color'!$J$1822)*(C1003-'Grayscale Color'!$K$1822))+'Grayscale Color'!$I$1822</f>
        <v>93.2901968</v>
      </c>
    </row>
    <row r="1004" ht="15.75" customHeight="1">
      <c r="A1004" s="5" t="s">
        <v>185</v>
      </c>
      <c r="B1004" s="10">
        <v>44369.0</v>
      </c>
      <c r="C1004" s="5">
        <v>125.609</v>
      </c>
      <c r="D1004" s="5">
        <v>15.564</v>
      </c>
      <c r="E1004" s="3" t="s">
        <v>105</v>
      </c>
      <c r="F1004" s="3" t="s">
        <v>13</v>
      </c>
      <c r="G1004" s="3" t="s">
        <v>49</v>
      </c>
      <c r="H1004" s="3" t="s">
        <v>154</v>
      </c>
      <c r="I1004" s="6" t="s">
        <v>143</v>
      </c>
      <c r="J1004" s="5" t="s">
        <v>144</v>
      </c>
      <c r="K1004" s="7">
        <f>(('Grayscale Color'!$H$1822/'Grayscale Color'!$J$1822)*(C1004-'Grayscale Color'!$K$1822))+'Grayscale Color'!$I$1822</f>
        <v>89.06906244</v>
      </c>
    </row>
    <row r="1005" ht="15.75" customHeight="1">
      <c r="A1005" s="5" t="s">
        <v>185</v>
      </c>
      <c r="B1005" s="10">
        <v>44369.0</v>
      </c>
      <c r="C1005" s="5">
        <v>118.234</v>
      </c>
      <c r="D1005" s="5">
        <v>12.297</v>
      </c>
      <c r="E1005" s="3" t="s">
        <v>105</v>
      </c>
      <c r="F1005" s="3" t="s">
        <v>23</v>
      </c>
      <c r="G1005" s="3" t="s">
        <v>51</v>
      </c>
      <c r="H1005" s="3" t="s">
        <v>155</v>
      </c>
      <c r="I1005" s="6" t="s">
        <v>143</v>
      </c>
      <c r="J1005" s="5" t="s">
        <v>144</v>
      </c>
      <c r="K1005" s="7">
        <f>(('Grayscale Color'!$H$1822/'Grayscale Color'!$J$1822)*(C1005-'Grayscale Color'!$K$1822))+'Grayscale Color'!$I$1822</f>
        <v>83.37161261</v>
      </c>
    </row>
    <row r="1006" ht="15.75" customHeight="1">
      <c r="A1006" s="5" t="s">
        <v>185</v>
      </c>
      <c r="B1006" s="10">
        <v>44369.0</v>
      </c>
      <c r="C1006" s="5">
        <v>53.782</v>
      </c>
      <c r="D1006" s="5">
        <v>16.673</v>
      </c>
      <c r="E1006" s="3" t="s">
        <v>105</v>
      </c>
      <c r="F1006" s="3" t="s">
        <v>26</v>
      </c>
      <c r="G1006" s="3" t="s">
        <v>27</v>
      </c>
      <c r="H1006" s="3" t="s">
        <v>156</v>
      </c>
      <c r="I1006" s="6" t="s">
        <v>143</v>
      </c>
      <c r="J1006" s="5" t="s">
        <v>144</v>
      </c>
      <c r="K1006" s="7">
        <f>(('Grayscale Color'!$H$1822/'Grayscale Color'!$J$1822)*(C1006-'Grayscale Color'!$K$1822))+'Grayscale Color'!$I$1822</f>
        <v>33.58015002</v>
      </c>
    </row>
    <row r="1007" ht="15.75" customHeight="1">
      <c r="A1007" s="5" t="s">
        <v>185</v>
      </c>
      <c r="B1007" s="10">
        <v>44369.0</v>
      </c>
      <c r="C1007" s="5">
        <v>94.478</v>
      </c>
      <c r="D1007" s="5">
        <v>26.548</v>
      </c>
      <c r="E1007" s="3" t="s">
        <v>105</v>
      </c>
      <c r="F1007" s="3" t="s">
        <v>19</v>
      </c>
      <c r="G1007" s="3" t="s">
        <v>53</v>
      </c>
      <c r="H1007" s="3" t="s">
        <v>158</v>
      </c>
      <c r="I1007" s="6" t="s">
        <v>143</v>
      </c>
      <c r="J1007" s="5" t="s">
        <v>144</v>
      </c>
      <c r="K1007" s="7">
        <f>(('Grayscale Color'!$H$1822/'Grayscale Color'!$J$1822)*(C1007-'Grayscale Color'!$K$1822))+'Grayscale Color'!$I$1822</f>
        <v>65.0192576</v>
      </c>
    </row>
    <row r="1008" ht="15.75" customHeight="1">
      <c r="A1008" s="5" t="s">
        <v>185</v>
      </c>
      <c r="B1008" s="10">
        <v>44369.0</v>
      </c>
      <c r="C1008" s="5">
        <v>102.762</v>
      </c>
      <c r="D1008" s="5">
        <v>19.465</v>
      </c>
      <c r="E1008" s="3" t="s">
        <v>105</v>
      </c>
      <c r="F1008" s="3" t="s">
        <v>23</v>
      </c>
      <c r="G1008" s="3" t="s">
        <v>24</v>
      </c>
      <c r="H1008" s="3" t="s">
        <v>159</v>
      </c>
      <c r="I1008" s="6" t="s">
        <v>143</v>
      </c>
      <c r="J1008" s="5" t="s">
        <v>144</v>
      </c>
      <c r="K1008" s="7">
        <f>(('Grayscale Color'!$H$1822/'Grayscale Color'!$J$1822)*(C1008-'Grayscale Color'!$K$1822))+'Grayscale Color'!$I$1822</f>
        <v>71.41894226</v>
      </c>
    </row>
    <row r="1009" ht="15.75" customHeight="1">
      <c r="A1009" s="5" t="s">
        <v>185</v>
      </c>
      <c r="B1009" s="10">
        <v>44369.0</v>
      </c>
      <c r="C1009" s="5">
        <v>107.004</v>
      </c>
      <c r="D1009" s="5">
        <v>11.897</v>
      </c>
      <c r="E1009" s="3" t="s">
        <v>105</v>
      </c>
      <c r="F1009" s="3" t="s">
        <v>13</v>
      </c>
      <c r="G1009" s="3" t="s">
        <v>49</v>
      </c>
      <c r="H1009" s="3" t="s">
        <v>160</v>
      </c>
      <c r="I1009" s="6" t="s">
        <v>143</v>
      </c>
      <c r="J1009" s="5" t="s">
        <v>144</v>
      </c>
      <c r="K1009" s="7">
        <f>(('Grayscale Color'!$H$1822/'Grayscale Color'!$J$1822)*(C1009-'Grayscale Color'!$K$1822))+'Grayscale Color'!$I$1822</f>
        <v>74.69603815</v>
      </c>
    </row>
    <row r="1010" ht="15.75" customHeight="1">
      <c r="A1010" s="5" t="s">
        <v>185</v>
      </c>
      <c r="B1010" s="10">
        <v>44369.0</v>
      </c>
      <c r="C1010" s="5">
        <v>82.064</v>
      </c>
      <c r="D1010" s="5">
        <v>16.469</v>
      </c>
      <c r="E1010" s="3" t="s">
        <v>105</v>
      </c>
      <c r="F1010" s="3" t="s">
        <v>26</v>
      </c>
      <c r="G1010" s="3" t="s">
        <v>55</v>
      </c>
      <c r="H1010" s="3" t="s">
        <v>161</v>
      </c>
      <c r="I1010" s="6" t="s">
        <v>143</v>
      </c>
      <c r="J1010" s="5" t="s">
        <v>157</v>
      </c>
      <c r="K1010" s="7">
        <f>(('Grayscale Color'!$H$1842/'Grayscale Color'!$J$1842)*(C1010-'Grayscale Color'!$K$1842))+'Grayscale Color'!$I$1842</f>
        <v>61.2686215</v>
      </c>
    </row>
    <row r="1011" ht="15.75" customHeight="1">
      <c r="A1011" s="5" t="s">
        <v>185</v>
      </c>
      <c r="B1011" s="10">
        <v>44369.0</v>
      </c>
      <c r="C1011" s="5">
        <v>132.687</v>
      </c>
      <c r="D1011" s="5">
        <v>12.445</v>
      </c>
      <c r="E1011" s="3" t="s">
        <v>105</v>
      </c>
      <c r="F1011" s="3" t="s">
        <v>13</v>
      </c>
      <c r="G1011" s="3" t="s">
        <v>49</v>
      </c>
      <c r="H1011" s="3" t="s">
        <v>162</v>
      </c>
      <c r="I1011" s="6" t="s">
        <v>143</v>
      </c>
      <c r="J1011" s="5" t="s">
        <v>157</v>
      </c>
      <c r="K1011" s="7">
        <f>(('Grayscale Color'!$H$1842/'Grayscale Color'!$J$1842)*(C1011-'Grayscale Color'!$K$1842))+'Grayscale Color'!$I$1842</f>
        <v>106.7856932</v>
      </c>
    </row>
    <row r="1012" ht="15.75" customHeight="1">
      <c r="A1012" s="5" t="s">
        <v>185</v>
      </c>
      <c r="B1012" s="10">
        <v>44369.0</v>
      </c>
      <c r="C1012" s="5">
        <v>164.945</v>
      </c>
      <c r="D1012" s="5">
        <v>11.291</v>
      </c>
      <c r="E1012" s="3" t="s">
        <v>105</v>
      </c>
      <c r="F1012" s="3" t="s">
        <v>13</v>
      </c>
      <c r="G1012" s="3" t="s">
        <v>34</v>
      </c>
      <c r="H1012" s="3" t="s">
        <v>163</v>
      </c>
      <c r="I1012" s="6" t="s">
        <v>143</v>
      </c>
      <c r="J1012" s="5" t="s">
        <v>157</v>
      </c>
      <c r="K1012" s="7">
        <f>(('Grayscale Color'!$H$1842/'Grayscale Color'!$J$1842)*(C1012-'Grayscale Color'!$K$1842))+'Grayscale Color'!$I$1842</f>
        <v>135.7900924</v>
      </c>
    </row>
    <row r="1013" ht="15.75" customHeight="1">
      <c r="A1013" s="5" t="s">
        <v>185</v>
      </c>
      <c r="B1013" s="10">
        <v>44369.0</v>
      </c>
      <c r="C1013" s="5">
        <v>75.741</v>
      </c>
      <c r="D1013" s="5">
        <v>15.541</v>
      </c>
      <c r="E1013" s="3" t="s">
        <v>105</v>
      </c>
      <c r="F1013" s="3" t="s">
        <v>26</v>
      </c>
      <c r="G1013" s="3" t="s">
        <v>29</v>
      </c>
      <c r="H1013" s="3" t="s">
        <v>164</v>
      </c>
      <c r="I1013" s="6" t="s">
        <v>143</v>
      </c>
      <c r="J1013" s="5" t="s">
        <v>157</v>
      </c>
      <c r="K1013" s="7">
        <f>(('Grayscale Color'!$H$1842/'Grayscale Color'!$J$1842)*(C1013-'Grayscale Color'!$K$1842))+'Grayscale Color'!$I$1842</f>
        <v>55.58337083</v>
      </c>
    </row>
    <row r="1014" ht="15.75" customHeight="1">
      <c r="A1014" s="5" t="s">
        <v>185</v>
      </c>
      <c r="B1014" s="10">
        <v>44369.0</v>
      </c>
      <c r="C1014" s="5">
        <v>105.515</v>
      </c>
      <c r="D1014" s="5">
        <v>18.711</v>
      </c>
      <c r="E1014" s="3" t="s">
        <v>105</v>
      </c>
      <c r="F1014" s="3" t="s">
        <v>19</v>
      </c>
      <c r="G1014" s="3" t="s">
        <v>31</v>
      </c>
      <c r="H1014" s="3" t="s">
        <v>165</v>
      </c>
      <c r="I1014" s="6" t="s">
        <v>143</v>
      </c>
      <c r="J1014" s="5" t="s">
        <v>157</v>
      </c>
      <c r="K1014" s="7">
        <f>(('Grayscale Color'!$H$1842/'Grayscale Color'!$J$1842)*(C1014-'Grayscale Color'!$K$1842))+'Grayscale Color'!$I$1842</f>
        <v>82.3543108</v>
      </c>
    </row>
    <row r="1015" ht="15.75" customHeight="1">
      <c r="A1015" s="5" t="s">
        <v>185</v>
      </c>
      <c r="B1015" s="10">
        <v>44369.0</v>
      </c>
      <c r="C1015" s="5">
        <v>122.595</v>
      </c>
      <c r="D1015" s="5">
        <v>16.68</v>
      </c>
      <c r="E1015" s="3" t="s">
        <v>105</v>
      </c>
      <c r="F1015" s="3" t="s">
        <v>19</v>
      </c>
      <c r="G1015" s="3" t="s">
        <v>31</v>
      </c>
      <c r="H1015" s="3" t="s">
        <v>166</v>
      </c>
      <c r="I1015" s="6" t="s">
        <v>143</v>
      </c>
      <c r="J1015" s="5" t="s">
        <v>157</v>
      </c>
      <c r="K1015" s="7">
        <f>(('Grayscale Color'!$H$1842/'Grayscale Color'!$J$1842)*(C1015-'Grayscale Color'!$K$1842))+'Grayscale Color'!$I$1842</f>
        <v>97.71159079</v>
      </c>
    </row>
    <row r="1016" ht="15.75" customHeight="1">
      <c r="A1016" s="5" t="s">
        <v>185</v>
      </c>
      <c r="B1016" s="10">
        <v>44369.0</v>
      </c>
      <c r="C1016" s="5">
        <v>154.511</v>
      </c>
      <c r="D1016" s="5">
        <v>19.082</v>
      </c>
      <c r="E1016" s="3" t="s">
        <v>105</v>
      </c>
      <c r="F1016" s="3" t="s">
        <v>23</v>
      </c>
      <c r="G1016" s="3" t="s">
        <v>24</v>
      </c>
      <c r="H1016" s="3" t="s">
        <v>167</v>
      </c>
      <c r="I1016" s="6" t="s">
        <v>143</v>
      </c>
      <c r="J1016" s="5" t="s">
        <v>157</v>
      </c>
      <c r="K1016" s="7">
        <f>(('Grayscale Color'!$H$1842/'Grayscale Color'!$J$1842)*(C1016-'Grayscale Color'!$K$1842))+'Grayscale Color'!$I$1842</f>
        <v>126.4084847</v>
      </c>
    </row>
    <row r="1017" ht="15.75" customHeight="1">
      <c r="A1017" s="5" t="s">
        <v>185</v>
      </c>
      <c r="B1017" s="10">
        <v>44369.0</v>
      </c>
      <c r="C1017" s="5">
        <v>98.583</v>
      </c>
      <c r="D1017" s="5">
        <v>13.829</v>
      </c>
      <c r="E1017" s="3" t="s">
        <v>105</v>
      </c>
      <c r="F1017" s="3" t="s">
        <v>26</v>
      </c>
      <c r="G1017" s="3" t="s">
        <v>36</v>
      </c>
      <c r="H1017" s="3" t="s">
        <v>168</v>
      </c>
      <c r="I1017" s="6" t="s">
        <v>143</v>
      </c>
      <c r="J1017" s="5" t="s">
        <v>157</v>
      </c>
      <c r="K1017" s="7">
        <f>(('Grayscale Color'!$H$1842/'Grayscale Color'!$J$1842)*(C1017-'Grayscale Color'!$K$1842))+'Grayscale Color'!$I$1842</f>
        <v>76.12148498</v>
      </c>
    </row>
    <row r="1018" ht="15.75" customHeight="1">
      <c r="A1018" s="5" t="s">
        <v>185</v>
      </c>
      <c r="B1018" s="10">
        <v>44369.0</v>
      </c>
      <c r="C1018" s="5">
        <v>92.855</v>
      </c>
      <c r="D1018" s="5">
        <v>17.675</v>
      </c>
      <c r="E1018" s="3" t="s">
        <v>105</v>
      </c>
      <c r="F1018" s="3" t="s">
        <v>19</v>
      </c>
      <c r="G1018" s="3" t="s">
        <v>31</v>
      </c>
      <c r="H1018" s="3" t="s">
        <v>169</v>
      </c>
      <c r="I1018" s="6" t="s">
        <v>143</v>
      </c>
      <c r="J1018" s="5" t="s">
        <v>157</v>
      </c>
      <c r="K1018" s="7">
        <f>(('Grayscale Color'!$H$1842/'Grayscale Color'!$J$1842)*(C1018-'Grayscale Color'!$K$1842))+'Grayscale Color'!$I$1842</f>
        <v>70.97122152</v>
      </c>
    </row>
    <row r="1019" ht="15.75" customHeight="1">
      <c r="A1019" s="5" t="s">
        <v>185</v>
      </c>
      <c r="B1019" s="10">
        <v>44369.0</v>
      </c>
      <c r="C1019" s="5">
        <v>109.545</v>
      </c>
      <c r="D1019" s="5">
        <v>15.822</v>
      </c>
      <c r="E1019" s="3" t="s">
        <v>105</v>
      </c>
      <c r="F1019" s="3" t="s">
        <v>26</v>
      </c>
      <c r="G1019" s="3" t="s">
        <v>55</v>
      </c>
      <c r="H1019" s="3" t="s">
        <v>171</v>
      </c>
      <c r="I1019" s="6" t="s">
        <v>143</v>
      </c>
      <c r="J1019" s="5" t="s">
        <v>157</v>
      </c>
      <c r="K1019" s="7">
        <f>(('Grayscale Color'!$H$1842/'Grayscale Color'!$J$1842)*(C1019-'Grayscale Color'!$K$1842))+'Grayscale Color'!$I$1842</f>
        <v>85.97783763</v>
      </c>
    </row>
    <row r="1020" ht="15.75" customHeight="1">
      <c r="A1020" s="5" t="s">
        <v>185</v>
      </c>
      <c r="B1020" s="10">
        <v>44369.0</v>
      </c>
      <c r="C1020" s="5">
        <v>116.87</v>
      </c>
      <c r="D1020" s="5">
        <v>15.834</v>
      </c>
      <c r="E1020" s="3" t="s">
        <v>105</v>
      </c>
      <c r="F1020" s="3" t="s">
        <v>23</v>
      </c>
      <c r="G1020" s="3" t="s">
        <v>40</v>
      </c>
      <c r="H1020" s="3" t="s">
        <v>172</v>
      </c>
      <c r="I1020" s="6" t="s">
        <v>143</v>
      </c>
      <c r="J1020" s="5" t="s">
        <v>157</v>
      </c>
      <c r="K1020" s="7">
        <f>(('Grayscale Color'!$H$1842/'Grayscale Color'!$J$1842)*(C1020-'Grayscale Color'!$K$1842))+'Grayscale Color'!$I$1842</f>
        <v>92.56402475</v>
      </c>
    </row>
    <row r="1021" ht="15.75" customHeight="1">
      <c r="A1021" s="5" t="s">
        <v>185</v>
      </c>
      <c r="B1021" s="10">
        <v>44369.0</v>
      </c>
      <c r="C1021" s="5">
        <v>109.112</v>
      </c>
      <c r="D1021" s="5">
        <v>20.281</v>
      </c>
      <c r="E1021" s="3" t="s">
        <v>105</v>
      </c>
      <c r="F1021" s="3" t="s">
        <v>13</v>
      </c>
      <c r="G1021" s="3" t="s">
        <v>49</v>
      </c>
      <c r="H1021" s="3" t="s">
        <v>173</v>
      </c>
      <c r="I1021" s="6" t="s">
        <v>143</v>
      </c>
      <c r="J1021" s="5" t="s">
        <v>157</v>
      </c>
      <c r="K1021" s="7">
        <f>(('Grayscale Color'!$H$1842/'Grayscale Color'!$J$1842)*(C1021-'Grayscale Color'!$K$1842))+'Grayscale Color'!$I$1842</f>
        <v>85.5885108</v>
      </c>
    </row>
    <row r="1022" ht="15.75" customHeight="1">
      <c r="A1022" s="5" t="s">
        <v>185</v>
      </c>
      <c r="B1022" s="10">
        <v>44369.0</v>
      </c>
      <c r="C1022" s="5">
        <v>97.32</v>
      </c>
      <c r="D1022" s="5">
        <v>12.201</v>
      </c>
      <c r="E1022" s="3" t="s">
        <v>105</v>
      </c>
      <c r="F1022" s="3" t="s">
        <v>13</v>
      </c>
      <c r="G1022" s="3" t="s">
        <v>34</v>
      </c>
      <c r="H1022" s="3" t="s">
        <v>174</v>
      </c>
      <c r="I1022" s="6" t="s">
        <v>143</v>
      </c>
      <c r="J1022" s="5" t="s">
        <v>157</v>
      </c>
      <c r="K1022" s="7">
        <f>(('Grayscale Color'!$H$1842/'Grayscale Color'!$J$1842)*(C1022-'Grayscale Color'!$K$1842))+'Grayscale Color'!$I$1842</f>
        <v>74.98587347</v>
      </c>
    </row>
    <row r="1023" ht="15.75" customHeight="1">
      <c r="A1023" s="5" t="s">
        <v>185</v>
      </c>
      <c r="B1023" s="10">
        <v>44369.0</v>
      </c>
      <c r="C1023" s="5">
        <v>69.464</v>
      </c>
      <c r="D1023" s="5">
        <v>18.413</v>
      </c>
      <c r="E1023" s="3" t="s">
        <v>105</v>
      </c>
      <c r="F1023" s="3" t="s">
        <v>26</v>
      </c>
      <c r="G1023" s="3" t="s">
        <v>36</v>
      </c>
      <c r="H1023" s="3" t="s">
        <v>175</v>
      </c>
      <c r="I1023" s="6" t="s">
        <v>143</v>
      </c>
      <c r="J1023" s="5" t="s">
        <v>157</v>
      </c>
      <c r="K1023" s="7">
        <f>(('Grayscale Color'!$H$1842/'Grayscale Color'!$J$1842)*(C1023-'Grayscale Color'!$K$1842))+'Grayscale Color'!$I$1842</f>
        <v>49.93948052</v>
      </c>
    </row>
    <row r="1024" ht="15.75" customHeight="1">
      <c r="A1024" s="5" t="s">
        <v>185</v>
      </c>
      <c r="B1024" s="10">
        <v>44369.0</v>
      </c>
      <c r="C1024" s="5">
        <v>78.4</v>
      </c>
      <c r="D1024" s="5">
        <v>17.881</v>
      </c>
      <c r="E1024" s="3" t="s">
        <v>105</v>
      </c>
      <c r="F1024" s="3" t="s">
        <v>19</v>
      </c>
      <c r="G1024" s="3" t="s">
        <v>38</v>
      </c>
      <c r="H1024" s="3" t="s">
        <v>176</v>
      </c>
      <c r="I1024" s="6" t="s">
        <v>143</v>
      </c>
      <c r="J1024" s="5" t="s">
        <v>157</v>
      </c>
      <c r="K1024" s="7">
        <f>(('Grayscale Color'!$H$1842/'Grayscale Color'!$J$1842)*(C1024-'Grayscale Color'!$K$1842))+'Grayscale Color'!$I$1842</f>
        <v>57.97417923</v>
      </c>
    </row>
    <row r="1025" ht="15.75" customHeight="1">
      <c r="A1025" s="5" t="s">
        <v>185</v>
      </c>
      <c r="B1025" s="10">
        <v>44369.0</v>
      </c>
      <c r="C1025" s="5">
        <v>80.961</v>
      </c>
      <c r="D1025" s="5">
        <v>16.677</v>
      </c>
      <c r="E1025" s="3" t="s">
        <v>105</v>
      </c>
      <c r="F1025" s="3" t="s">
        <v>19</v>
      </c>
      <c r="G1025" s="3" t="s">
        <v>53</v>
      </c>
      <c r="H1025" s="3" t="s">
        <v>177</v>
      </c>
      <c r="I1025" s="6" t="s">
        <v>143</v>
      </c>
      <c r="J1025" s="5" t="s">
        <v>157</v>
      </c>
      <c r="K1025" s="7">
        <f>(('Grayscale Color'!$H$1842/'Grayscale Color'!$J$1842)*(C1025-'Grayscale Color'!$K$1842))+'Grayscale Color'!$I$1842</f>
        <v>60.27687209</v>
      </c>
    </row>
    <row r="1026" ht="15.75" customHeight="1">
      <c r="A1026" s="5" t="s">
        <v>186</v>
      </c>
      <c r="B1026" s="10">
        <v>44370.0</v>
      </c>
      <c r="C1026" s="5">
        <v>144.396</v>
      </c>
      <c r="D1026" s="5">
        <v>12.034</v>
      </c>
      <c r="E1026" s="3" t="s">
        <v>12</v>
      </c>
      <c r="F1026" s="3" t="s">
        <v>13</v>
      </c>
      <c r="G1026" s="3" t="s">
        <v>14</v>
      </c>
      <c r="H1026" s="3" t="s">
        <v>15</v>
      </c>
      <c r="I1026" s="6" t="s">
        <v>16</v>
      </c>
      <c r="J1026" s="5" t="s">
        <v>17</v>
      </c>
      <c r="K1026" s="7">
        <f>(('Grayscale Color'!$H$1862/'Grayscale Color'!$J$1862)*(C1026-'Grayscale Color'!$K$1862))+'Grayscale Color'!$I$1862</f>
        <v>53.22168961</v>
      </c>
    </row>
    <row r="1027" ht="15.75" customHeight="1">
      <c r="A1027" s="5" t="s">
        <v>186</v>
      </c>
      <c r="B1027" s="10">
        <v>44370.0</v>
      </c>
      <c r="C1027" s="5">
        <v>151.514</v>
      </c>
      <c r="D1027" s="5">
        <v>21.976</v>
      </c>
      <c r="E1027" s="3" t="s">
        <v>12</v>
      </c>
      <c r="F1027" s="3" t="s">
        <v>13</v>
      </c>
      <c r="G1027" s="3" t="s">
        <v>14</v>
      </c>
      <c r="H1027" s="3" t="s">
        <v>18</v>
      </c>
      <c r="I1027" s="6" t="s">
        <v>16</v>
      </c>
      <c r="J1027" s="5" t="s">
        <v>17</v>
      </c>
      <c r="K1027" s="7">
        <f>(('Grayscale Color'!$H$1862/'Grayscale Color'!$J$1862)*(C1027-'Grayscale Color'!$K$1862))+'Grayscale Color'!$I$1862</f>
        <v>56.92250902</v>
      </c>
    </row>
    <row r="1028" ht="15.75" customHeight="1">
      <c r="A1028" s="5" t="s">
        <v>186</v>
      </c>
      <c r="B1028" s="10">
        <v>44370.0</v>
      </c>
      <c r="C1028" s="5">
        <v>174.665</v>
      </c>
      <c r="D1028" s="5">
        <v>19.184</v>
      </c>
      <c r="E1028" s="3" t="s">
        <v>12</v>
      </c>
      <c r="F1028" s="3" t="s">
        <v>19</v>
      </c>
      <c r="G1028" s="3" t="s">
        <v>20</v>
      </c>
      <c r="H1028" s="3" t="s">
        <v>21</v>
      </c>
      <c r="I1028" s="6" t="s">
        <v>16</v>
      </c>
      <c r="J1028" s="5" t="s">
        <v>17</v>
      </c>
      <c r="K1028" s="7">
        <f>(('Grayscale Color'!$H$1862/'Grayscale Color'!$J$1862)*(C1028-'Grayscale Color'!$K$1862))+'Grayscale Color'!$I$1862</f>
        <v>68.95927079</v>
      </c>
    </row>
    <row r="1029" ht="15.75" customHeight="1">
      <c r="A1029" s="5" t="s">
        <v>186</v>
      </c>
      <c r="B1029" s="10">
        <v>44370.0</v>
      </c>
      <c r="C1029" s="5">
        <v>213.564</v>
      </c>
      <c r="D1029" s="5">
        <v>9.999</v>
      </c>
      <c r="E1029" s="3" t="s">
        <v>12</v>
      </c>
      <c r="F1029" s="3" t="s">
        <v>13</v>
      </c>
      <c r="G1029" s="3" t="s">
        <v>14</v>
      </c>
      <c r="H1029" s="3" t="s">
        <v>22</v>
      </c>
      <c r="I1029" s="6" t="s">
        <v>16</v>
      </c>
      <c r="J1029" s="5" t="s">
        <v>17</v>
      </c>
      <c r="K1029" s="7">
        <f>(('Grayscale Color'!$H$1862/'Grayscale Color'!$J$1862)*(C1029-'Grayscale Color'!$K$1862))+'Grayscale Color'!$I$1862</f>
        <v>89.18379655</v>
      </c>
    </row>
    <row r="1030" ht="15.75" customHeight="1">
      <c r="A1030" s="5" t="s">
        <v>186</v>
      </c>
      <c r="B1030" s="10">
        <v>44370.0</v>
      </c>
      <c r="C1030" s="5" t="s">
        <v>183</v>
      </c>
      <c r="D1030" s="5" t="s">
        <v>183</v>
      </c>
      <c r="E1030" s="3" t="s">
        <v>12</v>
      </c>
      <c r="F1030" s="3" t="s">
        <v>23</v>
      </c>
      <c r="G1030" s="3" t="s">
        <v>24</v>
      </c>
      <c r="H1030" s="3" t="s">
        <v>25</v>
      </c>
      <c r="I1030" s="6" t="s">
        <v>16</v>
      </c>
      <c r="J1030" s="5" t="s">
        <v>17</v>
      </c>
      <c r="K1030" s="7" t="s">
        <v>183</v>
      </c>
    </row>
    <row r="1031" ht="15.75" customHeight="1">
      <c r="A1031" s="5" t="s">
        <v>186</v>
      </c>
      <c r="B1031" s="10">
        <v>44370.0</v>
      </c>
      <c r="C1031" s="5" t="s">
        <v>183</v>
      </c>
      <c r="D1031" s="5" t="s">
        <v>183</v>
      </c>
      <c r="E1031" s="3" t="s">
        <v>12</v>
      </c>
      <c r="F1031" s="3" t="s">
        <v>26</v>
      </c>
      <c r="G1031" s="3" t="s">
        <v>27</v>
      </c>
      <c r="H1031" s="3" t="s">
        <v>28</v>
      </c>
      <c r="I1031" s="6" t="s">
        <v>16</v>
      </c>
      <c r="J1031" s="5" t="s">
        <v>17</v>
      </c>
      <c r="K1031" s="7" t="s">
        <v>183</v>
      </c>
    </row>
    <row r="1032" ht="15.75" customHeight="1">
      <c r="A1032" s="5" t="s">
        <v>186</v>
      </c>
      <c r="B1032" s="10">
        <v>44370.0</v>
      </c>
      <c r="C1032" s="5" t="s">
        <v>183</v>
      </c>
      <c r="D1032" s="5" t="s">
        <v>183</v>
      </c>
      <c r="E1032" s="3" t="s">
        <v>12</v>
      </c>
      <c r="F1032" s="3" t="s">
        <v>26</v>
      </c>
      <c r="G1032" s="3" t="s">
        <v>29</v>
      </c>
      <c r="H1032" s="3" t="s">
        <v>30</v>
      </c>
      <c r="I1032" s="6" t="s">
        <v>16</v>
      </c>
      <c r="J1032" s="5" t="s">
        <v>17</v>
      </c>
      <c r="K1032" s="7" t="s">
        <v>183</v>
      </c>
    </row>
    <row r="1033" ht="15.75" customHeight="1">
      <c r="A1033" s="5" t="s">
        <v>186</v>
      </c>
      <c r="B1033" s="10">
        <v>44370.0</v>
      </c>
      <c r="C1033" s="5">
        <v>171.517</v>
      </c>
      <c r="D1033" s="5">
        <v>17.543</v>
      </c>
      <c r="E1033" s="3" t="s">
        <v>12</v>
      </c>
      <c r="F1033" s="3" t="s">
        <v>19</v>
      </c>
      <c r="G1033" s="3" t="s">
        <v>31</v>
      </c>
      <c r="H1033" s="3" t="s">
        <v>32</v>
      </c>
      <c r="I1033" s="6" t="s">
        <v>16</v>
      </c>
      <c r="J1033" s="5" t="s">
        <v>17</v>
      </c>
      <c r="K1033" s="7">
        <f>(('Grayscale Color'!$H$1862/'Grayscale Color'!$J$1862)*(C1033-'Grayscale Color'!$K$1862))+'Grayscale Color'!$I$1862</f>
        <v>67.32254987</v>
      </c>
    </row>
    <row r="1034" ht="15.75" customHeight="1">
      <c r="A1034" s="5" t="s">
        <v>186</v>
      </c>
      <c r="B1034" s="10">
        <v>44370.0</v>
      </c>
      <c r="C1034" s="5" t="s">
        <v>183</v>
      </c>
      <c r="D1034" s="5" t="s">
        <v>183</v>
      </c>
      <c r="E1034" s="3" t="s">
        <v>12</v>
      </c>
      <c r="F1034" s="3" t="s">
        <v>26</v>
      </c>
      <c r="G1034" s="3" t="s">
        <v>29</v>
      </c>
      <c r="H1034" s="3" t="s">
        <v>33</v>
      </c>
      <c r="I1034" s="6" t="s">
        <v>16</v>
      </c>
      <c r="J1034" s="5" t="s">
        <v>17</v>
      </c>
      <c r="K1034" s="7" t="s">
        <v>183</v>
      </c>
    </row>
    <row r="1035" ht="15.75" customHeight="1">
      <c r="A1035" s="5" t="s">
        <v>186</v>
      </c>
      <c r="B1035" s="10">
        <v>44370.0</v>
      </c>
      <c r="C1035" s="5">
        <v>189.27</v>
      </c>
      <c r="D1035" s="5">
        <v>12.137</v>
      </c>
      <c r="E1035" s="3" t="s">
        <v>12</v>
      </c>
      <c r="F1035" s="3" t="s">
        <v>13</v>
      </c>
      <c r="G1035" s="3" t="s">
        <v>34</v>
      </c>
      <c r="H1035" s="3" t="s">
        <v>35</v>
      </c>
      <c r="I1035" s="6" t="s">
        <v>16</v>
      </c>
      <c r="J1035" s="5" t="s">
        <v>17</v>
      </c>
      <c r="K1035" s="7">
        <f>(('Grayscale Color'!$H$1862/'Grayscale Color'!$J$1862)*(C1035-'Grayscale Color'!$K$1862))+'Grayscale Color'!$I$1862</f>
        <v>76.55276159</v>
      </c>
    </row>
    <row r="1036" ht="15.75" customHeight="1">
      <c r="A1036" s="5" t="s">
        <v>186</v>
      </c>
      <c r="B1036" s="10">
        <v>44370.0</v>
      </c>
      <c r="C1036" s="5" t="s">
        <v>183</v>
      </c>
      <c r="D1036" s="5" t="s">
        <v>183</v>
      </c>
      <c r="E1036" s="3" t="s">
        <v>12</v>
      </c>
      <c r="F1036" s="3" t="s">
        <v>26</v>
      </c>
      <c r="G1036" s="3" t="s">
        <v>36</v>
      </c>
      <c r="H1036" s="3" t="s">
        <v>37</v>
      </c>
      <c r="I1036" s="6" t="s">
        <v>16</v>
      </c>
      <c r="J1036" s="5" t="s">
        <v>17</v>
      </c>
      <c r="K1036" s="7" t="s">
        <v>183</v>
      </c>
    </row>
    <row r="1037" ht="15.75" customHeight="1">
      <c r="A1037" s="5" t="s">
        <v>186</v>
      </c>
      <c r="B1037" s="10">
        <v>44370.0</v>
      </c>
      <c r="C1037" s="5">
        <v>157.403</v>
      </c>
      <c r="D1037" s="5">
        <v>19.727</v>
      </c>
      <c r="E1037" s="3" t="s">
        <v>12</v>
      </c>
      <c r="F1037" s="3" t="s">
        <v>19</v>
      </c>
      <c r="G1037" s="3" t="s">
        <v>38</v>
      </c>
      <c r="H1037" s="3" t="s">
        <v>39</v>
      </c>
      <c r="I1037" s="6" t="s">
        <v>16</v>
      </c>
      <c r="J1037" s="5" t="s">
        <v>17</v>
      </c>
      <c r="K1037" s="7">
        <f>(('Grayscale Color'!$H$1862/'Grayscale Color'!$J$1862)*(C1037-'Grayscale Color'!$K$1862))+'Grayscale Color'!$I$1862</f>
        <v>59.98434177</v>
      </c>
    </row>
    <row r="1038" ht="15.75" customHeight="1">
      <c r="A1038" s="5" t="s">
        <v>186</v>
      </c>
      <c r="B1038" s="10">
        <v>44370.0</v>
      </c>
      <c r="C1038" s="5" t="s">
        <v>183</v>
      </c>
      <c r="D1038" s="5" t="s">
        <v>183</v>
      </c>
      <c r="E1038" s="3" t="s">
        <v>12</v>
      </c>
      <c r="F1038" s="3" t="s">
        <v>23</v>
      </c>
      <c r="G1038" s="3" t="s">
        <v>40</v>
      </c>
      <c r="H1038" s="3" t="s">
        <v>41</v>
      </c>
      <c r="I1038" s="6" t="s">
        <v>16</v>
      </c>
      <c r="J1038" s="5" t="s">
        <v>17</v>
      </c>
      <c r="K1038" s="7" t="s">
        <v>183</v>
      </c>
    </row>
    <row r="1039" ht="15.75" customHeight="1">
      <c r="A1039" s="5" t="s">
        <v>186</v>
      </c>
      <c r="B1039" s="10">
        <v>44370.0</v>
      </c>
      <c r="C1039" s="5">
        <v>143.218</v>
      </c>
      <c r="D1039" s="5">
        <v>17.02</v>
      </c>
      <c r="E1039" s="3" t="s">
        <v>12</v>
      </c>
      <c r="F1039" s="3" t="s">
        <v>19</v>
      </c>
      <c r="G1039" s="3" t="s">
        <v>38</v>
      </c>
      <c r="H1039" s="3" t="s">
        <v>43</v>
      </c>
      <c r="I1039" s="6" t="s">
        <v>16</v>
      </c>
      <c r="J1039" s="5" t="s">
        <v>17</v>
      </c>
      <c r="K1039" s="7">
        <f>(('Grayscale Color'!$H$1862/'Grayscale Color'!$J$1862)*(C1039-'Grayscale Color'!$K$1862))+'Grayscale Color'!$I$1862</f>
        <v>52.60921908</v>
      </c>
    </row>
    <row r="1040" ht="15.75" customHeight="1">
      <c r="A1040" s="5" t="s">
        <v>186</v>
      </c>
      <c r="B1040" s="10">
        <v>44370.0</v>
      </c>
      <c r="C1040" s="5">
        <v>194.658</v>
      </c>
      <c r="D1040" s="5">
        <v>19.014</v>
      </c>
      <c r="E1040" s="3" t="s">
        <v>12</v>
      </c>
      <c r="F1040" s="3" t="s">
        <v>23</v>
      </c>
      <c r="G1040" s="3" t="s">
        <v>40</v>
      </c>
      <c r="H1040" s="3" t="s">
        <v>44</v>
      </c>
      <c r="I1040" s="6" t="s">
        <v>16</v>
      </c>
      <c r="J1040" s="5" t="s">
        <v>17</v>
      </c>
      <c r="K1040" s="7">
        <f>(('Grayscale Color'!$H$1862/'Grayscale Color'!$J$1862)*(C1040-'Grayscale Color'!$K$1862))+'Grayscale Color'!$I$1862</f>
        <v>79.35411239</v>
      </c>
    </row>
    <row r="1041" ht="15.75" customHeight="1">
      <c r="A1041" s="5" t="s">
        <v>186</v>
      </c>
      <c r="B1041" s="10">
        <v>44370.0</v>
      </c>
      <c r="C1041" s="5">
        <v>173.022</v>
      </c>
      <c r="D1041" s="5">
        <v>15.834</v>
      </c>
      <c r="E1041" s="3" t="s">
        <v>12</v>
      </c>
      <c r="F1041" s="3" t="s">
        <v>26</v>
      </c>
      <c r="G1041" s="3" t="s">
        <v>29</v>
      </c>
      <c r="H1041" s="3" t="s">
        <v>45</v>
      </c>
      <c r="I1041" s="6" t="s">
        <v>16</v>
      </c>
      <c r="J1041" s="5" t="s">
        <v>17</v>
      </c>
      <c r="K1041" s="7">
        <f>(('Grayscale Color'!$H$1862/'Grayscale Color'!$J$1862)*(C1041-'Grayscale Color'!$K$1862))+'Grayscale Color'!$I$1862</f>
        <v>68.10503557</v>
      </c>
    </row>
    <row r="1042" ht="15.75" customHeight="1">
      <c r="A1042" s="5" t="s">
        <v>186</v>
      </c>
      <c r="B1042" s="10">
        <v>44370.0</v>
      </c>
      <c r="C1042" s="5">
        <v>147.979</v>
      </c>
      <c r="D1042" s="5">
        <v>14.52</v>
      </c>
      <c r="E1042" s="3" t="s">
        <v>12</v>
      </c>
      <c r="F1042" s="3" t="s">
        <v>23</v>
      </c>
      <c r="G1042" s="3" t="s">
        <v>24</v>
      </c>
      <c r="H1042" s="3" t="s">
        <v>46</v>
      </c>
      <c r="I1042" s="6" t="s">
        <v>16</v>
      </c>
      <c r="J1042" s="5" t="s">
        <v>42</v>
      </c>
      <c r="K1042" s="7">
        <f>(('Grayscale Color'!$H$1882/'Grayscale Color'!$J$1882)*(C1042-'Grayscale Color'!$K$1882))+'Grayscale Color'!$I$1882</f>
        <v>83.74789277</v>
      </c>
    </row>
    <row r="1043" ht="15.75" customHeight="1">
      <c r="A1043" s="5" t="s">
        <v>186</v>
      </c>
      <c r="B1043" s="10">
        <v>44370.0</v>
      </c>
      <c r="C1043" s="5">
        <v>180.625</v>
      </c>
      <c r="D1043" s="5">
        <v>16.47</v>
      </c>
      <c r="E1043" s="3" t="s">
        <v>12</v>
      </c>
      <c r="F1043" s="3" t="s">
        <v>26</v>
      </c>
      <c r="G1043" s="3" t="s">
        <v>27</v>
      </c>
      <c r="H1043" s="3" t="s">
        <v>47</v>
      </c>
      <c r="I1043" s="6" t="s">
        <v>16</v>
      </c>
      <c r="J1043" s="5" t="s">
        <v>42</v>
      </c>
      <c r="K1043" s="7">
        <f>(('Grayscale Color'!$H$1882/'Grayscale Color'!$J$1882)*(C1043-'Grayscale Color'!$K$1882))+'Grayscale Color'!$I$1882</f>
        <v>105.1267786</v>
      </c>
    </row>
    <row r="1044" ht="15.75" customHeight="1">
      <c r="A1044" s="5" t="s">
        <v>186</v>
      </c>
      <c r="B1044" s="10">
        <v>44370.0</v>
      </c>
      <c r="C1044" s="5">
        <v>121.026</v>
      </c>
      <c r="D1044" s="5">
        <v>11.599</v>
      </c>
      <c r="E1044" s="3" t="s">
        <v>12</v>
      </c>
      <c r="F1044" s="3" t="s">
        <v>26</v>
      </c>
      <c r="G1044" s="3" t="s">
        <v>36</v>
      </c>
      <c r="H1044" s="3" t="s">
        <v>48</v>
      </c>
      <c r="I1044" s="6" t="s">
        <v>16</v>
      </c>
      <c r="J1044" s="5" t="s">
        <v>42</v>
      </c>
      <c r="K1044" s="7">
        <f>(('Grayscale Color'!$H$1882/'Grayscale Color'!$J$1882)*(C1044-'Grayscale Color'!$K$1882))+'Grayscale Color'!$I$1882</f>
        <v>66.09718179</v>
      </c>
    </row>
    <row r="1045" ht="15.75" customHeight="1">
      <c r="A1045" s="5" t="s">
        <v>186</v>
      </c>
      <c r="B1045" s="10">
        <v>44370.0</v>
      </c>
      <c r="C1045" s="5">
        <v>166.259</v>
      </c>
      <c r="D1045" s="5">
        <v>15.949</v>
      </c>
      <c r="E1045" s="3" t="s">
        <v>12</v>
      </c>
      <c r="F1045" s="3" t="s">
        <v>13</v>
      </c>
      <c r="G1045" s="3" t="s">
        <v>49</v>
      </c>
      <c r="H1045" s="3" t="s">
        <v>50</v>
      </c>
      <c r="I1045" s="6" t="s">
        <v>16</v>
      </c>
      <c r="J1045" s="5" t="s">
        <v>42</v>
      </c>
      <c r="K1045" s="7">
        <f>(('Grayscale Color'!$H$1882/'Grayscale Color'!$J$1882)*(C1045-'Grayscale Color'!$K$1882))+'Grayscale Color'!$I$1882</f>
        <v>95.71891629</v>
      </c>
    </row>
    <row r="1046" ht="15.75" customHeight="1">
      <c r="A1046" s="5" t="s">
        <v>186</v>
      </c>
      <c r="B1046" s="10">
        <v>44370.0</v>
      </c>
      <c r="C1046" s="5">
        <v>114.25</v>
      </c>
      <c r="D1046" s="5">
        <v>11.726</v>
      </c>
      <c r="E1046" s="3" t="s">
        <v>12</v>
      </c>
      <c r="F1046" s="3" t="s">
        <v>23</v>
      </c>
      <c r="G1046" s="3" t="s">
        <v>51</v>
      </c>
      <c r="H1046" s="3" t="s">
        <v>52</v>
      </c>
      <c r="I1046" s="6" t="s">
        <v>16</v>
      </c>
      <c r="J1046" s="5" t="s">
        <v>42</v>
      </c>
      <c r="K1046" s="7">
        <f>(('Grayscale Color'!$H$1882/'Grayscale Color'!$J$1882)*(C1046-'Grayscale Color'!$K$1882))+'Grayscale Color'!$I$1882</f>
        <v>61.6597827</v>
      </c>
    </row>
    <row r="1047" ht="15.75" customHeight="1">
      <c r="A1047" s="5" t="s">
        <v>186</v>
      </c>
      <c r="B1047" s="10">
        <v>44370.0</v>
      </c>
      <c r="C1047" s="5">
        <v>117.215</v>
      </c>
      <c r="D1047" s="5">
        <v>13.653</v>
      </c>
      <c r="E1047" s="3" t="s">
        <v>12</v>
      </c>
      <c r="F1047" s="3" t="s">
        <v>19</v>
      </c>
      <c r="G1047" s="3" t="s">
        <v>53</v>
      </c>
      <c r="H1047" s="3" t="s">
        <v>54</v>
      </c>
      <c r="I1047" s="6" t="s">
        <v>16</v>
      </c>
      <c r="J1047" s="5" t="s">
        <v>42</v>
      </c>
      <c r="K1047" s="7">
        <f>(('Grayscale Color'!$H$1882/'Grayscale Color'!$J$1882)*(C1047-'Grayscale Color'!$K$1882))+'Grayscale Color'!$I$1882</f>
        <v>63.60147224</v>
      </c>
    </row>
    <row r="1048" ht="15.75" customHeight="1">
      <c r="A1048" s="5" t="s">
        <v>186</v>
      </c>
      <c r="B1048" s="10">
        <v>44370.0</v>
      </c>
      <c r="C1048" s="5">
        <v>182.528</v>
      </c>
      <c r="D1048" s="5">
        <v>19.788</v>
      </c>
      <c r="E1048" s="3" t="s">
        <v>12</v>
      </c>
      <c r="F1048" s="3" t="s">
        <v>26</v>
      </c>
      <c r="G1048" s="3" t="s">
        <v>55</v>
      </c>
      <c r="H1048" s="3" t="s">
        <v>56</v>
      </c>
      <c r="I1048" s="6" t="s">
        <v>16</v>
      </c>
      <c r="J1048" s="5" t="s">
        <v>42</v>
      </c>
      <c r="K1048" s="7">
        <f>(('Grayscale Color'!$H$1882/'Grayscale Color'!$J$1882)*(C1048-'Grayscale Color'!$K$1882))+'Grayscale Color'!$I$1882</f>
        <v>106.3729962</v>
      </c>
    </row>
    <row r="1049" ht="15.75" customHeight="1">
      <c r="A1049" s="5" t="s">
        <v>186</v>
      </c>
      <c r="B1049" s="10">
        <v>44370.0</v>
      </c>
      <c r="C1049" s="5">
        <v>156.101</v>
      </c>
      <c r="D1049" s="5">
        <v>18.626</v>
      </c>
      <c r="E1049" s="3" t="s">
        <v>12</v>
      </c>
      <c r="F1049" s="3" t="s">
        <v>13</v>
      </c>
      <c r="G1049" s="3" t="s">
        <v>57</v>
      </c>
      <c r="H1049" s="3" t="s">
        <v>58</v>
      </c>
      <c r="I1049" s="6" t="s">
        <v>16</v>
      </c>
      <c r="J1049" s="5" t="s">
        <v>42</v>
      </c>
      <c r="K1049" s="7">
        <f>(('Grayscale Color'!$H$1882/'Grayscale Color'!$J$1882)*(C1049-'Grayscale Color'!$K$1882))+'Grayscale Color'!$I$1882</f>
        <v>89.06674688</v>
      </c>
    </row>
    <row r="1050" ht="15.75" customHeight="1">
      <c r="A1050" s="5" t="s">
        <v>186</v>
      </c>
      <c r="B1050" s="10">
        <v>44370.0</v>
      </c>
      <c r="C1050" s="5">
        <v>121.023</v>
      </c>
      <c r="D1050" s="5">
        <v>12.014</v>
      </c>
      <c r="E1050" s="3" t="s">
        <v>12</v>
      </c>
      <c r="F1050" s="3" t="s">
        <v>23</v>
      </c>
      <c r="G1050" s="3" t="s">
        <v>24</v>
      </c>
      <c r="H1050" s="3" t="s">
        <v>59</v>
      </c>
      <c r="I1050" s="6" t="s">
        <v>16</v>
      </c>
      <c r="J1050" s="5" t="s">
        <v>42</v>
      </c>
      <c r="K1050" s="7">
        <f>(('Grayscale Color'!$H$1882/'Grayscale Color'!$J$1882)*(C1050-'Grayscale Color'!$K$1882))+'Grayscale Color'!$I$1882</f>
        <v>66.09521718</v>
      </c>
    </row>
    <row r="1051" ht="15.75" customHeight="1">
      <c r="A1051" s="5" t="s">
        <v>186</v>
      </c>
      <c r="B1051" s="10">
        <v>44370.0</v>
      </c>
      <c r="C1051" s="5">
        <v>77.874</v>
      </c>
      <c r="D1051" s="5">
        <v>24.505</v>
      </c>
      <c r="E1051" s="3" t="s">
        <v>12</v>
      </c>
      <c r="F1051" s="3" t="s">
        <v>19</v>
      </c>
      <c r="G1051" s="3" t="s">
        <v>38</v>
      </c>
      <c r="H1051" s="3" t="s">
        <v>61</v>
      </c>
      <c r="I1051" s="6" t="s">
        <v>16</v>
      </c>
      <c r="J1051" s="5" t="s">
        <v>42</v>
      </c>
      <c r="K1051" s="7">
        <f>(('Grayscale Color'!$H$1882/'Grayscale Color'!$J$1882)*(C1051-'Grayscale Color'!$K$1882))+'Grayscale Color'!$I$1882</f>
        <v>37.83823175</v>
      </c>
    </row>
    <row r="1052" ht="15.75" customHeight="1">
      <c r="A1052" s="5" t="s">
        <v>186</v>
      </c>
      <c r="B1052" s="10">
        <v>44370.0</v>
      </c>
      <c r="C1052" s="5">
        <v>102.659</v>
      </c>
      <c r="D1052" s="5">
        <v>12.166</v>
      </c>
      <c r="E1052" s="3" t="s">
        <v>12</v>
      </c>
      <c r="F1052" s="3" t="s">
        <v>19</v>
      </c>
      <c r="G1052" s="3" t="s">
        <v>20</v>
      </c>
      <c r="H1052" s="3" t="s">
        <v>62</v>
      </c>
      <c r="I1052" s="6" t="s">
        <v>16</v>
      </c>
      <c r="J1052" s="5" t="s">
        <v>42</v>
      </c>
      <c r="K1052" s="7">
        <f>(('Grayscale Color'!$H$1882/'Grayscale Color'!$J$1882)*(C1052-'Grayscale Color'!$K$1882))+'Grayscale Color'!$I$1882</f>
        <v>54.06918458</v>
      </c>
    </row>
    <row r="1053" ht="15.75" customHeight="1">
      <c r="A1053" s="5" t="s">
        <v>186</v>
      </c>
      <c r="B1053" s="10">
        <v>44370.0</v>
      </c>
      <c r="C1053" s="5">
        <v>102.359</v>
      </c>
      <c r="D1053" s="5">
        <v>10.238</v>
      </c>
      <c r="E1053" s="3" t="s">
        <v>12</v>
      </c>
      <c r="F1053" s="3" t="s">
        <v>19</v>
      </c>
      <c r="G1053" s="3" t="s">
        <v>20</v>
      </c>
      <c r="H1053" s="3" t="s">
        <v>63</v>
      </c>
      <c r="I1053" s="6" t="s">
        <v>16</v>
      </c>
      <c r="J1053" s="5" t="s">
        <v>42</v>
      </c>
      <c r="K1053" s="7">
        <f>(('Grayscale Color'!$H$1882/'Grayscale Color'!$J$1882)*(C1053-'Grayscale Color'!$K$1882))+'Grayscale Color'!$I$1882</f>
        <v>53.87272359</v>
      </c>
    </row>
    <row r="1054" ht="15.75" customHeight="1">
      <c r="A1054" s="5" t="s">
        <v>186</v>
      </c>
      <c r="B1054" s="10">
        <v>44370.0</v>
      </c>
      <c r="C1054" s="5">
        <v>97.237</v>
      </c>
      <c r="D1054" s="5">
        <v>12.906</v>
      </c>
      <c r="E1054" s="3" t="s">
        <v>12</v>
      </c>
      <c r="F1054" s="3" t="s">
        <v>13</v>
      </c>
      <c r="G1054" s="3" t="s">
        <v>34</v>
      </c>
      <c r="H1054" s="3" t="s">
        <v>64</v>
      </c>
      <c r="I1054" s="6" t="s">
        <v>16</v>
      </c>
      <c r="J1054" s="5" t="s">
        <v>42</v>
      </c>
      <c r="K1054" s="7">
        <f>(('Grayscale Color'!$H$1882/'Grayscale Color'!$J$1882)*(C1054-'Grayscale Color'!$K$1882))+'Grayscale Color'!$I$1882</f>
        <v>50.51847947</v>
      </c>
    </row>
    <row r="1055" ht="15.75" customHeight="1">
      <c r="A1055" s="5" t="s">
        <v>186</v>
      </c>
      <c r="B1055" s="10">
        <v>44370.0</v>
      </c>
      <c r="C1055" s="5">
        <v>114.768</v>
      </c>
      <c r="D1055" s="5">
        <v>11.564</v>
      </c>
      <c r="E1055" s="3" t="s">
        <v>12</v>
      </c>
      <c r="F1055" s="3" t="s">
        <v>13</v>
      </c>
      <c r="G1055" s="3" t="s">
        <v>49</v>
      </c>
      <c r="H1055" s="3" t="s">
        <v>65</v>
      </c>
      <c r="I1055" s="6" t="s">
        <v>16</v>
      </c>
      <c r="J1055" s="5" t="s">
        <v>42</v>
      </c>
      <c r="K1055" s="7">
        <f>(('Grayscale Color'!$H$1882/'Grayscale Color'!$J$1882)*(C1055-'Grayscale Color'!$K$1882))+'Grayscale Color'!$I$1882</f>
        <v>61.99900536</v>
      </c>
    </row>
    <row r="1056" ht="15.75" customHeight="1">
      <c r="A1056" s="5" t="s">
        <v>186</v>
      </c>
      <c r="B1056" s="10">
        <v>44370.0</v>
      </c>
      <c r="C1056" s="5">
        <v>115.443</v>
      </c>
      <c r="D1056" s="5">
        <v>16.911</v>
      </c>
      <c r="E1056" s="3" t="s">
        <v>12</v>
      </c>
      <c r="F1056" s="3" t="s">
        <v>23</v>
      </c>
      <c r="G1056" s="3" t="s">
        <v>51</v>
      </c>
      <c r="H1056" s="3" t="s">
        <v>66</v>
      </c>
      <c r="I1056" s="6" t="s">
        <v>16</v>
      </c>
      <c r="J1056" s="5" t="s">
        <v>42</v>
      </c>
      <c r="K1056" s="7">
        <f>(('Grayscale Color'!$H$1882/'Grayscale Color'!$J$1882)*(C1056-'Grayscale Color'!$K$1882))+'Grayscale Color'!$I$1882</f>
        <v>62.4410426</v>
      </c>
    </row>
    <row r="1057" ht="15.75" customHeight="1">
      <c r="A1057" s="5" t="s">
        <v>186</v>
      </c>
      <c r="B1057" s="10">
        <v>44370.0</v>
      </c>
      <c r="C1057" s="5">
        <v>90.736</v>
      </c>
      <c r="D1057" s="5">
        <v>14.976</v>
      </c>
      <c r="E1057" s="3" t="s">
        <v>12</v>
      </c>
      <c r="F1057" s="3" t="s">
        <v>23</v>
      </c>
      <c r="G1057" s="3" t="s">
        <v>40</v>
      </c>
      <c r="H1057" s="3" t="s">
        <v>67</v>
      </c>
      <c r="I1057" s="6" t="s">
        <v>16</v>
      </c>
      <c r="J1057" s="5" t="s">
        <v>42</v>
      </c>
      <c r="K1057" s="7">
        <f>(('Grayscale Color'!$H$1882/'Grayscale Color'!$J$1882)*(C1057-'Grayscale Color'!$K$1882))+'Grayscale Color'!$I$1882</f>
        <v>46.26116963</v>
      </c>
    </row>
    <row r="1058" ht="15.75" customHeight="1">
      <c r="A1058" s="5" t="s">
        <v>186</v>
      </c>
      <c r="B1058" s="10">
        <v>44370.0</v>
      </c>
      <c r="C1058" s="5">
        <v>122.561</v>
      </c>
      <c r="D1058" s="5">
        <v>10.014</v>
      </c>
      <c r="E1058" s="3" t="s">
        <v>12</v>
      </c>
      <c r="F1058" s="3" t="s">
        <v>23</v>
      </c>
      <c r="G1058" s="3" t="s">
        <v>68</v>
      </c>
      <c r="H1058" s="3" t="s">
        <v>69</v>
      </c>
      <c r="I1058" s="6" t="s">
        <v>70</v>
      </c>
      <c r="J1058" s="5" t="s">
        <v>71</v>
      </c>
      <c r="K1058" s="7">
        <f>(('Grayscale Color'!$H$1902/'Grayscale Color'!$J$1902)*(C1058-'Grayscale Color'!$K$1902))+'Grayscale Color'!$I$1902</f>
        <v>80.02420591</v>
      </c>
    </row>
    <row r="1059" ht="15.75" customHeight="1">
      <c r="A1059" s="5" t="s">
        <v>186</v>
      </c>
      <c r="B1059" s="10">
        <v>44370.0</v>
      </c>
      <c r="C1059" s="5">
        <v>152.509</v>
      </c>
      <c r="D1059" s="5">
        <v>16.281</v>
      </c>
      <c r="E1059" s="3" t="s">
        <v>12</v>
      </c>
      <c r="F1059" s="3" t="s">
        <v>26</v>
      </c>
      <c r="G1059" s="3" t="s">
        <v>27</v>
      </c>
      <c r="H1059" s="3" t="s">
        <v>72</v>
      </c>
      <c r="I1059" s="6" t="s">
        <v>70</v>
      </c>
      <c r="J1059" s="5" t="s">
        <v>71</v>
      </c>
      <c r="K1059" s="7">
        <f>(('Grayscale Color'!$H$1902/'Grayscale Color'!$J$1902)*(C1059-'Grayscale Color'!$K$1902))+'Grayscale Color'!$I$1902</f>
        <v>99.0157181</v>
      </c>
    </row>
    <row r="1060" ht="15.75" customHeight="1">
      <c r="A1060" s="5" t="s">
        <v>186</v>
      </c>
      <c r="B1060" s="10">
        <v>44370.0</v>
      </c>
      <c r="C1060" s="5">
        <v>153.602</v>
      </c>
      <c r="D1060" s="5">
        <v>17.87</v>
      </c>
      <c r="E1060" s="3" t="s">
        <v>12</v>
      </c>
      <c r="F1060" s="3" t="s">
        <v>23</v>
      </c>
      <c r="G1060" s="3" t="s">
        <v>40</v>
      </c>
      <c r="H1060" s="3" t="s">
        <v>73</v>
      </c>
      <c r="I1060" s="6" t="s">
        <v>70</v>
      </c>
      <c r="J1060" s="5" t="s">
        <v>71</v>
      </c>
      <c r="K1060" s="7">
        <f>(('Grayscale Color'!$H$1902/'Grayscale Color'!$J$1902)*(C1060-'Grayscale Color'!$K$1902))+'Grayscale Color'!$I$1902</f>
        <v>99.70884361</v>
      </c>
    </row>
    <row r="1061" ht="15.75" customHeight="1">
      <c r="A1061" s="5" t="s">
        <v>186</v>
      </c>
      <c r="B1061" s="10">
        <v>44370.0</v>
      </c>
      <c r="C1061" s="5">
        <v>138.314</v>
      </c>
      <c r="D1061" s="5">
        <v>15.761</v>
      </c>
      <c r="E1061" s="3" t="s">
        <v>12</v>
      </c>
      <c r="F1061" s="3" t="s">
        <v>19</v>
      </c>
      <c r="G1061" s="3" t="s">
        <v>53</v>
      </c>
      <c r="H1061" s="3" t="s">
        <v>74</v>
      </c>
      <c r="I1061" s="6" t="s">
        <v>70</v>
      </c>
      <c r="J1061" s="5" t="s">
        <v>71</v>
      </c>
      <c r="K1061" s="7">
        <f>(('Grayscale Color'!$H$1902/'Grayscale Color'!$J$1902)*(C1061-'Grayscale Color'!$K$1902))+'Grayscale Color'!$I$1902</f>
        <v>90.01396454</v>
      </c>
    </row>
    <row r="1062" ht="15.75" customHeight="1">
      <c r="A1062" s="5" t="s">
        <v>186</v>
      </c>
      <c r="B1062" s="10">
        <v>44370.0</v>
      </c>
      <c r="C1062" s="5">
        <v>113.788</v>
      </c>
      <c r="D1062" s="5">
        <v>14.796</v>
      </c>
      <c r="E1062" s="3" t="s">
        <v>12</v>
      </c>
      <c r="F1062" s="3" t="s">
        <v>13</v>
      </c>
      <c r="G1062" s="3" t="s">
        <v>34</v>
      </c>
      <c r="H1062" s="3" t="s">
        <v>75</v>
      </c>
      <c r="I1062" s="6" t="s">
        <v>70</v>
      </c>
      <c r="J1062" s="5" t="s">
        <v>71</v>
      </c>
      <c r="K1062" s="7">
        <f>(('Grayscale Color'!$H$1902/'Grayscale Color'!$J$1902)*(C1062-'Grayscale Color'!$K$1902))+'Grayscale Color'!$I$1902</f>
        <v>74.46081149</v>
      </c>
    </row>
    <row r="1063" ht="15.75" customHeight="1">
      <c r="A1063" s="5" t="s">
        <v>186</v>
      </c>
      <c r="B1063" s="10">
        <v>44370.0</v>
      </c>
      <c r="C1063" s="5">
        <v>152.37</v>
      </c>
      <c r="D1063" s="5">
        <v>20.381</v>
      </c>
      <c r="E1063" s="3" t="s">
        <v>12</v>
      </c>
      <c r="F1063" s="3" t="s">
        <v>23</v>
      </c>
      <c r="G1063" s="3" t="s">
        <v>51</v>
      </c>
      <c r="H1063" s="3" t="s">
        <v>76</v>
      </c>
      <c r="I1063" s="6" t="s">
        <v>70</v>
      </c>
      <c r="J1063" s="5" t="s">
        <v>71</v>
      </c>
      <c r="K1063" s="7">
        <f>(('Grayscale Color'!$H$1902/'Grayscale Color'!$J$1902)*(C1063-'Grayscale Color'!$K$1902))+'Grayscale Color'!$I$1902</f>
        <v>98.9275713</v>
      </c>
    </row>
    <row r="1064" ht="15.75" customHeight="1">
      <c r="A1064" s="5" t="s">
        <v>186</v>
      </c>
      <c r="B1064" s="10">
        <v>44370.0</v>
      </c>
      <c r="C1064" s="5">
        <v>133.633</v>
      </c>
      <c r="D1064" s="5">
        <v>22.587</v>
      </c>
      <c r="E1064" s="3" t="s">
        <v>12</v>
      </c>
      <c r="F1064" s="3" t="s">
        <v>19</v>
      </c>
      <c r="G1064" s="3" t="s">
        <v>31</v>
      </c>
      <c r="H1064" s="3" t="s">
        <v>77</v>
      </c>
      <c r="I1064" s="6" t="s">
        <v>70</v>
      </c>
      <c r="J1064" s="5" t="s">
        <v>71</v>
      </c>
      <c r="K1064" s="7">
        <f>(('Grayscale Color'!$H$1902/'Grayscale Color'!$J$1902)*(C1064-'Grayscale Color'!$K$1902))+'Grayscale Color'!$I$1902</f>
        <v>87.04551027</v>
      </c>
    </row>
    <row r="1065" ht="15.75" customHeight="1">
      <c r="A1065" s="5" t="s">
        <v>186</v>
      </c>
      <c r="B1065" s="10">
        <v>44370.0</v>
      </c>
      <c r="C1065" s="5">
        <v>188.851</v>
      </c>
      <c r="D1065" s="5">
        <v>26.909</v>
      </c>
      <c r="E1065" s="3" t="s">
        <v>12</v>
      </c>
      <c r="F1065" s="3" t="s">
        <v>26</v>
      </c>
      <c r="G1065" s="3" t="s">
        <v>29</v>
      </c>
      <c r="H1065" s="3" t="s">
        <v>78</v>
      </c>
      <c r="I1065" s="6" t="s">
        <v>70</v>
      </c>
      <c r="J1065" s="5" t="s">
        <v>71</v>
      </c>
      <c r="K1065" s="7">
        <f>(('Grayscale Color'!$H$1902/'Grayscale Color'!$J$1902)*(C1065-'Grayscale Color'!$K$1902))+'Grayscale Color'!$I$1902</f>
        <v>122.0619828</v>
      </c>
    </row>
    <row r="1066" ht="15.75" customHeight="1">
      <c r="A1066" s="5" t="s">
        <v>186</v>
      </c>
      <c r="B1066" s="10">
        <v>44370.0</v>
      </c>
      <c r="C1066" s="5">
        <v>88.809</v>
      </c>
      <c r="D1066" s="5">
        <v>13.397</v>
      </c>
      <c r="E1066" s="3" t="s">
        <v>12</v>
      </c>
      <c r="F1066" s="3" t="s">
        <v>13</v>
      </c>
      <c r="G1066" s="3" t="s">
        <v>14</v>
      </c>
      <c r="H1066" s="3" t="s">
        <v>79</v>
      </c>
      <c r="I1066" s="6" t="s">
        <v>70</v>
      </c>
      <c r="J1066" s="5" t="s">
        <v>71</v>
      </c>
      <c r="K1066" s="7">
        <f>(('Grayscale Color'!$H$1902/'Grayscale Color'!$J$1902)*(C1066-'Grayscale Color'!$K$1902))+'Grayscale Color'!$I$1902</f>
        <v>58.62038866</v>
      </c>
    </row>
    <row r="1067" ht="15.75" customHeight="1">
      <c r="A1067" s="5" t="s">
        <v>186</v>
      </c>
      <c r="B1067" s="10">
        <v>44370.0</v>
      </c>
      <c r="C1067" s="5">
        <v>97.159</v>
      </c>
      <c r="D1067" s="5">
        <v>18.051</v>
      </c>
      <c r="E1067" s="3" t="s">
        <v>12</v>
      </c>
      <c r="F1067" s="3" t="s">
        <v>19</v>
      </c>
      <c r="G1067" s="3" t="s">
        <v>38</v>
      </c>
      <c r="H1067" s="3" t="s">
        <v>80</v>
      </c>
      <c r="I1067" s="6" t="s">
        <v>70</v>
      </c>
      <c r="J1067" s="5" t="s">
        <v>71</v>
      </c>
      <c r="K1067" s="7">
        <f>(('Grayscale Color'!$H$1902/'Grayscale Color'!$J$1902)*(C1067-'Grayscale Color'!$K$1902))+'Grayscale Color'!$I$1902</f>
        <v>63.91553781</v>
      </c>
    </row>
    <row r="1068" ht="15.75" customHeight="1">
      <c r="A1068" s="5" t="s">
        <v>186</v>
      </c>
      <c r="B1068" s="10">
        <v>44370.0</v>
      </c>
      <c r="C1068" s="5">
        <v>114.602</v>
      </c>
      <c r="D1068" s="5">
        <v>22.817</v>
      </c>
      <c r="E1068" s="3" t="s">
        <v>12</v>
      </c>
      <c r="F1068" s="3" t="s">
        <v>23</v>
      </c>
      <c r="G1068" s="3" t="s">
        <v>68</v>
      </c>
      <c r="H1068" s="3" t="s">
        <v>81</v>
      </c>
      <c r="I1068" s="6" t="s">
        <v>70</v>
      </c>
      <c r="J1068" s="5" t="s">
        <v>71</v>
      </c>
      <c r="K1068" s="7">
        <f>(('Grayscale Color'!$H$1902/'Grayscale Color'!$J$1902)*(C1068-'Grayscale Color'!$K$1902))+'Grayscale Color'!$I$1902</f>
        <v>74.97700926</v>
      </c>
    </row>
    <row r="1069" ht="15.75" customHeight="1">
      <c r="A1069" s="5" t="s">
        <v>186</v>
      </c>
      <c r="B1069" s="10">
        <v>44370.0</v>
      </c>
      <c r="C1069" s="5">
        <v>123.426</v>
      </c>
      <c r="D1069" s="5">
        <v>12.794</v>
      </c>
      <c r="E1069" s="3" t="s">
        <v>12</v>
      </c>
      <c r="F1069" s="3" t="s">
        <v>19</v>
      </c>
      <c r="G1069" s="3" t="s">
        <v>20</v>
      </c>
      <c r="H1069" s="3" t="s">
        <v>82</v>
      </c>
      <c r="I1069" s="6" t="s">
        <v>70</v>
      </c>
      <c r="J1069" s="5" t="s">
        <v>71</v>
      </c>
      <c r="K1069" s="7">
        <f>(('Grayscale Color'!$H$1902/'Grayscale Color'!$J$1902)*(C1069-'Grayscale Color'!$K$1902))+'Grayscale Color'!$I$1902</f>
        <v>80.57274532</v>
      </c>
    </row>
    <row r="1070" ht="15.75" customHeight="1">
      <c r="A1070" s="5" t="s">
        <v>186</v>
      </c>
      <c r="B1070" s="10">
        <v>44370.0</v>
      </c>
      <c r="C1070" s="5">
        <v>82.456</v>
      </c>
      <c r="D1070" s="5">
        <v>20.874</v>
      </c>
      <c r="E1070" s="3" t="s">
        <v>12</v>
      </c>
      <c r="F1070" s="3" t="s">
        <v>19</v>
      </c>
      <c r="G1070" s="3" t="s">
        <v>31</v>
      </c>
      <c r="H1070" s="3" t="s">
        <v>83</v>
      </c>
      <c r="I1070" s="6" t="s">
        <v>70</v>
      </c>
      <c r="J1070" s="5" t="s">
        <v>71</v>
      </c>
      <c r="K1070" s="7">
        <f>(('Grayscale Color'!$H$1902/'Grayscale Color'!$J$1902)*(C1070-'Grayscale Color'!$K$1902))+'Grayscale Color'!$I$1902</f>
        <v>54.59163626</v>
      </c>
    </row>
    <row r="1071" ht="15.75" customHeight="1">
      <c r="A1071" s="5" t="s">
        <v>186</v>
      </c>
      <c r="B1071" s="10">
        <v>44370.0</v>
      </c>
      <c r="C1071" s="5">
        <v>96.93</v>
      </c>
      <c r="D1071" s="5">
        <v>21.037</v>
      </c>
      <c r="E1071" s="3" t="s">
        <v>12</v>
      </c>
      <c r="F1071" s="3" t="s">
        <v>19</v>
      </c>
      <c r="G1071" s="3" t="s">
        <v>53</v>
      </c>
      <c r="H1071" s="3" t="s">
        <v>85</v>
      </c>
      <c r="I1071" s="6" t="s">
        <v>70</v>
      </c>
      <c r="J1071" s="5" t="s">
        <v>71</v>
      </c>
      <c r="K1071" s="7">
        <f>(('Grayscale Color'!$H$1902/'Grayscale Color'!$J$1902)*(C1071-'Grayscale Color'!$K$1902))+'Grayscale Color'!$I$1902</f>
        <v>63.77031755</v>
      </c>
    </row>
    <row r="1072" ht="15.75" customHeight="1">
      <c r="A1072" s="5" t="s">
        <v>186</v>
      </c>
      <c r="B1072" s="10">
        <v>44370.0</v>
      </c>
      <c r="C1072" s="5">
        <v>143.116</v>
      </c>
      <c r="D1072" s="5">
        <v>12.956</v>
      </c>
      <c r="E1072" s="3" t="s">
        <v>12</v>
      </c>
      <c r="F1072" s="3" t="s">
        <v>13</v>
      </c>
      <c r="G1072" s="3" t="s">
        <v>57</v>
      </c>
      <c r="H1072" s="3" t="s">
        <v>86</v>
      </c>
      <c r="I1072" s="6" t="s">
        <v>70</v>
      </c>
      <c r="J1072" s="5" t="s">
        <v>71</v>
      </c>
      <c r="K1072" s="7">
        <f>(('Grayscale Color'!$H$1902/'Grayscale Color'!$J$1902)*(C1072-'Grayscale Color'!$K$1902))+'Grayscale Color'!$I$1902</f>
        <v>93.05915092</v>
      </c>
    </row>
    <row r="1073" ht="15.75" customHeight="1">
      <c r="A1073" s="5" t="s">
        <v>186</v>
      </c>
      <c r="B1073" s="10">
        <v>44370.0</v>
      </c>
      <c r="C1073" s="5">
        <v>120.877</v>
      </c>
      <c r="D1073" s="5">
        <v>12.299</v>
      </c>
      <c r="E1073" s="3" t="s">
        <v>12</v>
      </c>
      <c r="F1073" s="3" t="s">
        <v>26</v>
      </c>
      <c r="G1073" s="3" t="s">
        <v>55</v>
      </c>
      <c r="H1073" s="3" t="s">
        <v>87</v>
      </c>
      <c r="I1073" s="6" t="s">
        <v>70</v>
      </c>
      <c r="J1073" s="5" t="s">
        <v>71</v>
      </c>
      <c r="K1073" s="7">
        <f>(('Grayscale Color'!$H$1902/'Grayscale Color'!$J$1902)*(C1073-'Grayscale Color'!$K$1902))+'Grayscale Color'!$I$1902</f>
        <v>78.95629799</v>
      </c>
    </row>
    <row r="1074" ht="15.75" customHeight="1">
      <c r="A1074" s="5" t="s">
        <v>186</v>
      </c>
      <c r="B1074" s="10">
        <v>44370.0</v>
      </c>
      <c r="C1074" s="5">
        <v>146.743</v>
      </c>
      <c r="D1074" s="5">
        <v>13.084</v>
      </c>
      <c r="E1074" s="3" t="s">
        <v>12</v>
      </c>
      <c r="F1074" s="3" t="s">
        <v>26</v>
      </c>
      <c r="G1074" s="3" t="s">
        <v>36</v>
      </c>
      <c r="H1074" s="3" t="s">
        <v>88</v>
      </c>
      <c r="I1074" s="6" t="s">
        <v>70</v>
      </c>
      <c r="J1074" s="5" t="s">
        <v>84</v>
      </c>
      <c r="K1074" s="7">
        <f>(('Grayscale Color'!$H$1922/'Grayscale Color'!$J$1922)*(C1074-'Grayscale Color'!$K$1922))+'Grayscale Color'!$I$1922</f>
        <v>122.1583912</v>
      </c>
    </row>
    <row r="1075" ht="15.75" customHeight="1">
      <c r="A1075" s="5" t="s">
        <v>186</v>
      </c>
      <c r="B1075" s="10">
        <v>44370.0</v>
      </c>
      <c r="C1075" s="5">
        <v>150.602</v>
      </c>
      <c r="D1075" s="5">
        <v>14.021</v>
      </c>
      <c r="E1075" s="3" t="s">
        <v>12</v>
      </c>
      <c r="F1075" s="3" t="s">
        <v>19</v>
      </c>
      <c r="G1075" s="3" t="s">
        <v>20</v>
      </c>
      <c r="H1075" s="3" t="s">
        <v>89</v>
      </c>
      <c r="I1075" s="6" t="s">
        <v>70</v>
      </c>
      <c r="J1075" s="5" t="s">
        <v>84</v>
      </c>
      <c r="K1075" s="7">
        <f>(('Grayscale Color'!$H$1922/'Grayscale Color'!$J$1922)*(C1075-'Grayscale Color'!$K$1922))+'Grayscale Color'!$I$1922</f>
        <v>125.8882093</v>
      </c>
    </row>
    <row r="1076" ht="15.75" customHeight="1">
      <c r="A1076" s="5" t="s">
        <v>186</v>
      </c>
      <c r="B1076" s="10">
        <v>44370.0</v>
      </c>
      <c r="C1076" s="5">
        <v>171.126</v>
      </c>
      <c r="D1076" s="5">
        <v>22.137</v>
      </c>
      <c r="E1076" s="3" t="s">
        <v>12</v>
      </c>
      <c r="F1076" s="3" t="s">
        <v>13</v>
      </c>
      <c r="G1076" s="3" t="s">
        <v>57</v>
      </c>
      <c r="H1076" s="3" t="s">
        <v>90</v>
      </c>
      <c r="I1076" s="6" t="s">
        <v>70</v>
      </c>
      <c r="J1076" s="5" t="s">
        <v>84</v>
      </c>
      <c r="K1076" s="7">
        <f>(('Grayscale Color'!$H$1922/'Grayscale Color'!$J$1922)*(C1076-'Grayscale Color'!$K$1922))+'Grayscale Color'!$I$1922</f>
        <v>145.7251584</v>
      </c>
    </row>
    <row r="1077" ht="15.75" customHeight="1">
      <c r="A1077" s="5" t="s">
        <v>186</v>
      </c>
      <c r="B1077" s="10">
        <v>44370.0</v>
      </c>
      <c r="C1077" s="5">
        <v>147.467</v>
      </c>
      <c r="D1077" s="5">
        <v>14.271</v>
      </c>
      <c r="E1077" s="3" t="s">
        <v>12</v>
      </c>
      <c r="F1077" s="3" t="s">
        <v>26</v>
      </c>
      <c r="G1077" s="3" t="s">
        <v>36</v>
      </c>
      <c r="H1077" s="3" t="s">
        <v>91</v>
      </c>
      <c r="I1077" s="6" t="s">
        <v>70</v>
      </c>
      <c r="J1077" s="5" t="s">
        <v>84</v>
      </c>
      <c r="K1077" s="7">
        <f>(('Grayscale Color'!$H$1922/'Grayscale Color'!$J$1922)*(C1077-'Grayscale Color'!$K$1922))+'Grayscale Color'!$I$1922</f>
        <v>122.858155</v>
      </c>
    </row>
    <row r="1078" ht="15.75" customHeight="1">
      <c r="A1078" s="5" t="s">
        <v>186</v>
      </c>
      <c r="B1078" s="10">
        <v>44370.0</v>
      </c>
      <c r="C1078" s="5">
        <v>115.25</v>
      </c>
      <c r="D1078" s="5">
        <v>17.89</v>
      </c>
      <c r="E1078" s="3" t="s">
        <v>12</v>
      </c>
      <c r="F1078" s="3" t="s">
        <v>23</v>
      </c>
      <c r="G1078" s="3" t="s">
        <v>51</v>
      </c>
      <c r="H1078" s="3" t="s">
        <v>92</v>
      </c>
      <c r="I1078" s="6" t="s">
        <v>70</v>
      </c>
      <c r="J1078" s="5" t="s">
        <v>84</v>
      </c>
      <c r="K1078" s="7">
        <f>(('Grayscale Color'!$H$1922/'Grayscale Color'!$J$1922)*(C1078-'Grayscale Color'!$K$1922))+'Grayscale Color'!$I$1922</f>
        <v>91.71963478</v>
      </c>
    </row>
    <row r="1079" ht="15.75" customHeight="1">
      <c r="A1079" s="5" t="s">
        <v>186</v>
      </c>
      <c r="B1079" s="10">
        <v>44370.0</v>
      </c>
      <c r="C1079" s="5">
        <v>167.297</v>
      </c>
      <c r="D1079" s="5">
        <v>17.859</v>
      </c>
      <c r="E1079" s="3" t="s">
        <v>12</v>
      </c>
      <c r="F1079" s="3" t="s">
        <v>23</v>
      </c>
      <c r="G1079" s="3" t="s">
        <v>40</v>
      </c>
      <c r="H1079" s="3" t="s">
        <v>93</v>
      </c>
      <c r="I1079" s="6" t="s">
        <v>70</v>
      </c>
      <c r="J1079" s="5" t="s">
        <v>84</v>
      </c>
      <c r="K1079" s="7">
        <f>(('Grayscale Color'!$H$1922/'Grayscale Color'!$J$1922)*(C1079-'Grayscale Color'!$K$1922))+'Grayscale Color'!$I$1922</f>
        <v>142.024336</v>
      </c>
    </row>
    <row r="1080" ht="15.75" customHeight="1">
      <c r="A1080" s="5" t="s">
        <v>186</v>
      </c>
      <c r="B1080" s="10">
        <v>44370.0</v>
      </c>
      <c r="C1080" s="5">
        <v>148.752</v>
      </c>
      <c r="D1080" s="5">
        <v>13.302</v>
      </c>
      <c r="E1080" s="3" t="s">
        <v>12</v>
      </c>
      <c r="F1080" s="3" t="s">
        <v>19</v>
      </c>
      <c r="G1080" s="3" t="s">
        <v>38</v>
      </c>
      <c r="H1080" s="3" t="s">
        <v>94</v>
      </c>
      <c r="I1080" s="6" t="s">
        <v>70</v>
      </c>
      <c r="J1080" s="5" t="s">
        <v>84</v>
      </c>
      <c r="K1080" s="7">
        <f>(('Grayscale Color'!$H$1922/'Grayscale Color'!$J$1922)*(C1080-'Grayscale Color'!$K$1922))+'Grayscale Color'!$I$1922</f>
        <v>124.100139</v>
      </c>
    </row>
    <row r="1081" ht="15.75" customHeight="1">
      <c r="A1081" s="5" t="s">
        <v>186</v>
      </c>
      <c r="B1081" s="10">
        <v>44370.0</v>
      </c>
      <c r="C1081" s="5">
        <v>170.037</v>
      </c>
      <c r="D1081" s="5">
        <v>19.653</v>
      </c>
      <c r="E1081" s="3" t="s">
        <v>12</v>
      </c>
      <c r="F1081" s="3" t="s">
        <v>26</v>
      </c>
      <c r="G1081" s="3" t="s">
        <v>27</v>
      </c>
      <c r="H1081" s="3" t="s">
        <v>95</v>
      </c>
      <c r="I1081" s="6" t="s">
        <v>70</v>
      </c>
      <c r="J1081" s="5" t="s">
        <v>84</v>
      </c>
      <c r="K1081" s="7">
        <f>(('Grayscale Color'!$H$1922/'Grayscale Color'!$J$1922)*(C1081-'Grayscale Color'!$K$1922))+'Grayscale Color'!$I$1922</f>
        <v>144.6726132</v>
      </c>
    </row>
    <row r="1082" ht="15.75" customHeight="1">
      <c r="A1082" s="5" t="s">
        <v>186</v>
      </c>
      <c r="B1082" s="10">
        <v>44370.0</v>
      </c>
      <c r="C1082" s="5">
        <v>118.077</v>
      </c>
      <c r="D1082" s="5">
        <v>16.688</v>
      </c>
      <c r="E1082" s="3" t="s">
        <v>12</v>
      </c>
      <c r="F1082" s="3" t="s">
        <v>13</v>
      </c>
      <c r="G1082" s="3" t="s">
        <v>57</v>
      </c>
      <c r="H1082" s="3" t="s">
        <v>96</v>
      </c>
      <c r="I1082" s="6" t="s">
        <v>70</v>
      </c>
      <c r="J1082" s="5" t="s">
        <v>84</v>
      </c>
      <c r="K1082" s="7">
        <f>(('Grayscale Color'!$H$1922/'Grayscale Color'!$J$1922)*(C1082-'Grayscale Color'!$K$1922))+'Grayscale Color'!$I$1922</f>
        <v>94.45199958</v>
      </c>
    </row>
    <row r="1083" ht="15.75" customHeight="1">
      <c r="A1083" s="5" t="s">
        <v>186</v>
      </c>
      <c r="B1083" s="10">
        <v>44370.0</v>
      </c>
      <c r="C1083" s="5">
        <v>114.315</v>
      </c>
      <c r="D1083" s="5">
        <v>25.542</v>
      </c>
      <c r="E1083" s="3" t="s">
        <v>12</v>
      </c>
      <c r="F1083" s="3" t="s">
        <v>23</v>
      </c>
      <c r="G1083" s="3" t="s">
        <v>68</v>
      </c>
      <c r="H1083" s="3" t="s">
        <v>98</v>
      </c>
      <c r="I1083" s="6" t="s">
        <v>70</v>
      </c>
      <c r="J1083" s="5" t="s">
        <v>84</v>
      </c>
      <c r="K1083" s="7">
        <f>(('Grayscale Color'!$H$1922/'Grayscale Color'!$J$1922)*(C1083-'Grayscale Color'!$K$1922))+'Grayscale Color'!$I$1922</f>
        <v>90.81593436</v>
      </c>
    </row>
    <row r="1084" ht="15.75" customHeight="1">
      <c r="A1084" s="5" t="s">
        <v>186</v>
      </c>
      <c r="B1084" s="10">
        <v>44370.0</v>
      </c>
      <c r="C1084" s="5">
        <v>159.93</v>
      </c>
      <c r="D1084" s="5">
        <v>20.01</v>
      </c>
      <c r="E1084" s="3" t="s">
        <v>12</v>
      </c>
      <c r="F1084" s="3" t="s">
        <v>26</v>
      </c>
      <c r="G1084" s="3" t="s">
        <v>29</v>
      </c>
      <c r="H1084" s="3" t="s">
        <v>99</v>
      </c>
      <c r="I1084" s="6" t="s">
        <v>70</v>
      </c>
      <c r="J1084" s="5" t="s">
        <v>84</v>
      </c>
      <c r="K1084" s="7">
        <f>(('Grayscale Color'!$H$1922/'Grayscale Color'!$J$1922)*(C1084-'Grayscale Color'!$K$1922))+'Grayscale Color'!$I$1922</f>
        <v>134.9039499</v>
      </c>
    </row>
    <row r="1085" ht="15.75" customHeight="1">
      <c r="A1085" s="5" t="s">
        <v>186</v>
      </c>
      <c r="B1085" s="10">
        <v>44370.0</v>
      </c>
      <c r="C1085" s="5">
        <v>150.799</v>
      </c>
      <c r="D1085" s="5">
        <v>24.072</v>
      </c>
      <c r="E1085" s="3" t="s">
        <v>12</v>
      </c>
      <c r="F1085" s="3" t="s">
        <v>26</v>
      </c>
      <c r="G1085" s="3" t="s">
        <v>36</v>
      </c>
      <c r="H1085" s="3" t="s">
        <v>100</v>
      </c>
      <c r="I1085" s="6" t="s">
        <v>70</v>
      </c>
      <c r="J1085" s="5" t="s">
        <v>84</v>
      </c>
      <c r="K1085" s="7">
        <f>(('Grayscale Color'!$H$1922/'Grayscale Color'!$J$1922)*(C1085-'Grayscale Color'!$K$1922))+'Grayscale Color'!$I$1922</f>
        <v>126.0786146</v>
      </c>
    </row>
    <row r="1086" ht="15.75" customHeight="1">
      <c r="A1086" s="5" t="s">
        <v>186</v>
      </c>
      <c r="B1086" s="10">
        <v>44370.0</v>
      </c>
      <c r="C1086" s="5">
        <v>69.924</v>
      </c>
      <c r="D1086" s="5">
        <v>20.568</v>
      </c>
      <c r="E1086" s="3" t="s">
        <v>12</v>
      </c>
      <c r="F1086" s="3" t="s">
        <v>13</v>
      </c>
      <c r="G1086" s="3" t="s">
        <v>14</v>
      </c>
      <c r="H1086" s="3" t="s">
        <v>101</v>
      </c>
      <c r="I1086" s="6" t="s">
        <v>70</v>
      </c>
      <c r="J1086" s="5" t="s">
        <v>84</v>
      </c>
      <c r="K1086" s="7">
        <f>(('Grayscale Color'!$H$1922/'Grayscale Color'!$J$1922)*(C1086-'Grayscale Color'!$K$1922))+'Grayscale Color'!$I$1922</f>
        <v>47.9109448</v>
      </c>
    </row>
    <row r="1087" ht="15.75" customHeight="1">
      <c r="A1087" s="5" t="s">
        <v>186</v>
      </c>
      <c r="B1087" s="10">
        <v>44370.0</v>
      </c>
      <c r="C1087" s="5">
        <v>129.528</v>
      </c>
      <c r="D1087" s="5">
        <v>18.097</v>
      </c>
      <c r="E1087" s="3" t="s">
        <v>12</v>
      </c>
      <c r="F1087" s="3" t="s">
        <v>13</v>
      </c>
      <c r="G1087" s="3" t="s">
        <v>57</v>
      </c>
      <c r="H1087" s="3" t="s">
        <v>102</v>
      </c>
      <c r="I1087" s="6" t="s">
        <v>70</v>
      </c>
      <c r="J1087" s="5" t="s">
        <v>84</v>
      </c>
      <c r="K1087" s="7">
        <f>(('Grayscale Color'!$H$1922/'Grayscale Color'!$J$1922)*(C1087-'Grayscale Color'!$K$1922))+'Grayscale Color'!$I$1922</f>
        <v>105.5196718</v>
      </c>
    </row>
    <row r="1088" ht="15.75" customHeight="1">
      <c r="A1088" s="5" t="s">
        <v>186</v>
      </c>
      <c r="B1088" s="10">
        <v>44370.0</v>
      </c>
      <c r="C1088" s="5">
        <v>137.99</v>
      </c>
      <c r="D1088" s="5">
        <v>15.065</v>
      </c>
      <c r="E1088" s="3" t="s">
        <v>12</v>
      </c>
      <c r="F1088" s="3" t="s">
        <v>13</v>
      </c>
      <c r="G1088" s="3" t="s">
        <v>14</v>
      </c>
      <c r="H1088" s="3" t="s">
        <v>103</v>
      </c>
      <c r="I1088" s="6" t="s">
        <v>70</v>
      </c>
      <c r="J1088" s="5" t="s">
        <v>84</v>
      </c>
      <c r="K1088" s="7">
        <f>(('Grayscale Color'!$H$1922/'Grayscale Color'!$J$1922)*(C1088-'Grayscale Color'!$K$1922))+'Grayscale Color'!$I$1922</f>
        <v>113.6984022</v>
      </c>
    </row>
    <row r="1089" ht="15.75" customHeight="1">
      <c r="A1089" s="5" t="s">
        <v>186</v>
      </c>
      <c r="B1089" s="10">
        <v>44370.0</v>
      </c>
      <c r="C1089" s="5">
        <v>87.909</v>
      </c>
      <c r="D1089" s="5">
        <v>13.267</v>
      </c>
      <c r="E1089" s="3" t="s">
        <v>12</v>
      </c>
      <c r="F1089" s="3" t="s">
        <v>23</v>
      </c>
      <c r="G1089" s="3" t="s">
        <v>51</v>
      </c>
      <c r="H1089" s="3" t="s">
        <v>104</v>
      </c>
      <c r="I1089" s="6" t="s">
        <v>70</v>
      </c>
      <c r="J1089" s="5" t="s">
        <v>84</v>
      </c>
      <c r="K1089" s="7">
        <f>(('Grayscale Color'!$H$1922/'Grayscale Color'!$J$1922)*(C1089-'Grayscale Color'!$K$1922))+'Grayscale Color'!$I$1922</f>
        <v>65.29388813</v>
      </c>
    </row>
    <row r="1090" ht="15.75" customHeight="1">
      <c r="A1090" s="5" t="s">
        <v>186</v>
      </c>
      <c r="B1090" s="10">
        <v>44370.0</v>
      </c>
      <c r="C1090" s="5">
        <v>88.37</v>
      </c>
      <c r="D1090" s="5">
        <v>13.988</v>
      </c>
      <c r="E1090" s="3" t="s">
        <v>105</v>
      </c>
      <c r="F1090" s="3" t="s">
        <v>13</v>
      </c>
      <c r="G1090" s="3" t="s">
        <v>57</v>
      </c>
      <c r="H1090" s="3" t="s">
        <v>106</v>
      </c>
      <c r="I1090" s="6" t="s">
        <v>107</v>
      </c>
      <c r="J1090" s="5" t="s">
        <v>108</v>
      </c>
      <c r="K1090" s="7">
        <f>(('Grayscale Color'!$H$1942/'Grayscale Color'!$J$1942)*(C1090-'Grayscale Color'!$K$1942))+'Grayscale Color'!$I$1942</f>
        <v>67.17531065</v>
      </c>
    </row>
    <row r="1091" ht="15.75" customHeight="1">
      <c r="A1091" s="5" t="s">
        <v>186</v>
      </c>
      <c r="B1091" s="10">
        <v>44370.0</v>
      </c>
      <c r="C1091" s="5">
        <v>105.652</v>
      </c>
      <c r="D1091" s="5">
        <v>15.732</v>
      </c>
      <c r="E1091" s="3" t="s">
        <v>105</v>
      </c>
      <c r="F1091" s="3" t="s">
        <v>19</v>
      </c>
      <c r="G1091" s="3" t="s">
        <v>20</v>
      </c>
      <c r="H1091" s="3" t="s">
        <v>109</v>
      </c>
      <c r="I1091" s="6" t="s">
        <v>107</v>
      </c>
      <c r="J1091" s="5" t="s">
        <v>108</v>
      </c>
      <c r="K1091" s="7">
        <f>(('Grayscale Color'!$H$1942/'Grayscale Color'!$J$1942)*(C1091-'Grayscale Color'!$K$1942))+'Grayscale Color'!$I$1942</f>
        <v>80.84003124</v>
      </c>
    </row>
    <row r="1092" ht="15.75" customHeight="1">
      <c r="A1092" s="5" t="s">
        <v>186</v>
      </c>
      <c r="B1092" s="10">
        <v>44370.0</v>
      </c>
      <c r="C1092" s="5">
        <v>127.51</v>
      </c>
      <c r="D1092" s="5">
        <v>19.814</v>
      </c>
      <c r="E1092" s="3" t="s">
        <v>105</v>
      </c>
      <c r="F1092" s="3" t="s">
        <v>13</v>
      </c>
      <c r="G1092" s="3" t="s">
        <v>14</v>
      </c>
      <c r="H1092" s="3" t="s">
        <v>110</v>
      </c>
      <c r="I1092" s="6" t="s">
        <v>107</v>
      </c>
      <c r="J1092" s="5" t="s">
        <v>108</v>
      </c>
      <c r="K1092" s="7">
        <f>(('Grayscale Color'!$H$1942/'Grayscale Color'!$J$1942)*(C1092-'Grayscale Color'!$K$1942))+'Grayscale Color'!$I$1942</f>
        <v>98.12295351</v>
      </c>
    </row>
    <row r="1093" ht="15.75" customHeight="1">
      <c r="A1093" s="5" t="s">
        <v>186</v>
      </c>
      <c r="B1093" s="10">
        <v>44370.0</v>
      </c>
      <c r="C1093" s="5">
        <v>104.699</v>
      </c>
      <c r="D1093" s="5">
        <v>18.062</v>
      </c>
      <c r="E1093" s="3" t="s">
        <v>105</v>
      </c>
      <c r="F1093" s="3" t="s">
        <v>19</v>
      </c>
      <c r="G1093" s="3" t="s">
        <v>38</v>
      </c>
      <c r="H1093" s="3" t="s">
        <v>111</v>
      </c>
      <c r="I1093" s="6" t="s">
        <v>107</v>
      </c>
      <c r="J1093" s="5" t="s">
        <v>108</v>
      </c>
      <c r="K1093" s="7">
        <f>(('Grayscale Color'!$H$1942/'Grayscale Color'!$J$1942)*(C1093-'Grayscale Color'!$K$1942))+'Grayscale Color'!$I$1942</f>
        <v>80.08650279</v>
      </c>
    </row>
    <row r="1094" ht="15.75" customHeight="1">
      <c r="A1094" s="5" t="s">
        <v>186</v>
      </c>
      <c r="B1094" s="10">
        <v>44370.0</v>
      </c>
      <c r="C1094" s="5">
        <v>111.252</v>
      </c>
      <c r="D1094" s="5">
        <v>19.734</v>
      </c>
      <c r="E1094" s="3" t="s">
        <v>105</v>
      </c>
      <c r="F1094" s="3" t="s">
        <v>13</v>
      </c>
      <c r="G1094" s="3" t="s">
        <v>34</v>
      </c>
      <c r="H1094" s="3" t="s">
        <v>112</v>
      </c>
      <c r="I1094" s="6" t="s">
        <v>107</v>
      </c>
      <c r="J1094" s="5" t="s">
        <v>108</v>
      </c>
      <c r="K1094" s="7">
        <f>(('Grayscale Color'!$H$1942/'Grayscale Color'!$J$1942)*(C1094-'Grayscale Color'!$K$1942))+'Grayscale Color'!$I$1942</f>
        <v>85.26790043</v>
      </c>
    </row>
    <row r="1095" ht="15.75" customHeight="1">
      <c r="A1095" s="5" t="s">
        <v>186</v>
      </c>
      <c r="B1095" s="10">
        <v>44370.0</v>
      </c>
      <c r="C1095" s="5">
        <v>82.372</v>
      </c>
      <c r="D1095" s="5">
        <v>20.433</v>
      </c>
      <c r="E1095" s="3" t="s">
        <v>105</v>
      </c>
      <c r="F1095" s="3" t="s">
        <v>26</v>
      </c>
      <c r="G1095" s="3" t="s">
        <v>55</v>
      </c>
      <c r="H1095" s="3" t="s">
        <v>113</v>
      </c>
      <c r="I1095" s="6" t="s">
        <v>107</v>
      </c>
      <c r="J1095" s="5" t="s">
        <v>108</v>
      </c>
      <c r="K1095" s="7">
        <f>(('Grayscale Color'!$H$1942/'Grayscale Color'!$J$1942)*(C1095-'Grayscale Color'!$K$1942))+'Grayscale Color'!$I$1942</f>
        <v>62.43274647</v>
      </c>
    </row>
    <row r="1096" ht="15.75" customHeight="1">
      <c r="A1096" s="5" t="s">
        <v>186</v>
      </c>
      <c r="B1096" s="10">
        <v>44370.0</v>
      </c>
      <c r="C1096" s="5">
        <v>147.389</v>
      </c>
      <c r="D1096" s="5">
        <v>21.097</v>
      </c>
      <c r="E1096" s="3" t="s">
        <v>105</v>
      </c>
      <c r="F1096" s="3" t="s">
        <v>23</v>
      </c>
      <c r="G1096" s="3" t="s">
        <v>40</v>
      </c>
      <c r="H1096" s="3" t="s">
        <v>114</v>
      </c>
      <c r="I1096" s="6" t="s">
        <v>107</v>
      </c>
      <c r="J1096" s="5" t="s">
        <v>108</v>
      </c>
      <c r="K1096" s="7">
        <f>(('Grayscale Color'!$H$1942/'Grayscale Color'!$J$1942)*(C1096-'Grayscale Color'!$K$1942))+'Grayscale Color'!$I$1942</f>
        <v>113.8410984</v>
      </c>
    </row>
    <row r="1097" ht="15.75" customHeight="1">
      <c r="A1097" s="5" t="s">
        <v>186</v>
      </c>
      <c r="B1097" s="10">
        <v>44370.0</v>
      </c>
      <c r="C1097" s="5">
        <v>114.451</v>
      </c>
      <c r="D1097" s="5">
        <v>20.749</v>
      </c>
      <c r="E1097" s="3" t="s">
        <v>105</v>
      </c>
      <c r="F1097" s="3" t="s">
        <v>19</v>
      </c>
      <c r="G1097" s="3" t="s">
        <v>53</v>
      </c>
      <c r="H1097" s="3" t="s">
        <v>115</v>
      </c>
      <c r="I1097" s="6" t="s">
        <v>107</v>
      </c>
      <c r="J1097" s="5" t="s">
        <v>108</v>
      </c>
      <c r="K1097" s="7">
        <f>(('Grayscale Color'!$H$1942/'Grayscale Color'!$J$1942)*(C1097-'Grayscale Color'!$K$1942))+'Grayscale Color'!$I$1942</f>
        <v>87.7973207</v>
      </c>
    </row>
    <row r="1098" ht="15.75" customHeight="1">
      <c r="A1098" s="5" t="s">
        <v>186</v>
      </c>
      <c r="B1098" s="10">
        <v>44370.0</v>
      </c>
      <c r="C1098" s="5">
        <v>106.866</v>
      </c>
      <c r="D1098" s="5">
        <v>17.415</v>
      </c>
      <c r="E1098" s="3" t="s">
        <v>105</v>
      </c>
      <c r="F1098" s="3" t="s">
        <v>23</v>
      </c>
      <c r="G1098" s="3" t="s">
        <v>51</v>
      </c>
      <c r="H1098" s="3" t="s">
        <v>116</v>
      </c>
      <c r="I1098" s="6" t="s">
        <v>107</v>
      </c>
      <c r="J1098" s="5" t="s">
        <v>108</v>
      </c>
      <c r="K1098" s="7">
        <f>(('Grayscale Color'!$H$1942/'Grayscale Color'!$J$1942)*(C1098-'Grayscale Color'!$K$1942))+'Grayscale Color'!$I$1942</f>
        <v>81.79993002</v>
      </c>
    </row>
    <row r="1099" ht="15.75" customHeight="1">
      <c r="A1099" s="5" t="s">
        <v>186</v>
      </c>
      <c r="B1099" s="10">
        <v>44370.0</v>
      </c>
      <c r="C1099" s="5">
        <v>126.762</v>
      </c>
      <c r="D1099" s="5">
        <v>14.177</v>
      </c>
      <c r="E1099" s="3" t="s">
        <v>105</v>
      </c>
      <c r="F1099" s="3" t="s">
        <v>13</v>
      </c>
      <c r="G1099" s="3" t="s">
        <v>34</v>
      </c>
      <c r="H1099" s="3" t="s">
        <v>117</v>
      </c>
      <c r="I1099" s="6" t="s">
        <v>107</v>
      </c>
      <c r="J1099" s="5" t="s">
        <v>108</v>
      </c>
      <c r="K1099" s="7">
        <f>(('Grayscale Color'!$H$1942/'Grayscale Color'!$J$1942)*(C1099-'Grayscale Color'!$K$1942))+'Grayscale Color'!$I$1942</f>
        <v>97.53151669</v>
      </c>
    </row>
    <row r="1100" ht="15.75" customHeight="1">
      <c r="A1100" s="5" t="s">
        <v>186</v>
      </c>
      <c r="B1100" s="10">
        <v>44370.0</v>
      </c>
      <c r="C1100" s="5">
        <v>87.668</v>
      </c>
      <c r="D1100" s="5">
        <v>18.386</v>
      </c>
      <c r="E1100" s="3" t="s">
        <v>105</v>
      </c>
      <c r="F1100" s="3" t="s">
        <v>26</v>
      </c>
      <c r="G1100" s="3" t="s">
        <v>27</v>
      </c>
      <c r="H1100" s="3" t="s">
        <v>118</v>
      </c>
      <c r="I1100" s="6" t="s">
        <v>107</v>
      </c>
      <c r="J1100" s="5" t="s">
        <v>108</v>
      </c>
      <c r="K1100" s="7">
        <f>(('Grayscale Color'!$H$1942/'Grayscale Color'!$J$1942)*(C1100-'Grayscale Color'!$K$1942))+'Grayscale Color'!$I$1942</f>
        <v>66.62024562</v>
      </c>
    </row>
    <row r="1101" ht="15.75" customHeight="1">
      <c r="A1101" s="5" t="s">
        <v>186</v>
      </c>
      <c r="B1101" s="10">
        <v>44370.0</v>
      </c>
      <c r="C1101" s="5">
        <v>101.099</v>
      </c>
      <c r="D1101" s="5">
        <v>16.246</v>
      </c>
      <c r="E1101" s="3" t="s">
        <v>105</v>
      </c>
      <c r="F1101" s="3" t="s">
        <v>26</v>
      </c>
      <c r="G1101" s="3" t="s">
        <v>27</v>
      </c>
      <c r="H1101" s="3" t="s">
        <v>119</v>
      </c>
      <c r="I1101" s="6" t="s">
        <v>107</v>
      </c>
      <c r="J1101" s="5" t="s">
        <v>108</v>
      </c>
      <c r="K1101" s="7">
        <f>(('Grayscale Color'!$H$1942/'Grayscale Color'!$J$1942)*(C1101-'Grayscale Color'!$K$1942))+'Grayscale Color'!$I$1942</f>
        <v>77.24001545</v>
      </c>
    </row>
    <row r="1102" ht="15.75" customHeight="1">
      <c r="A1102" s="5" t="s">
        <v>186</v>
      </c>
      <c r="B1102" s="10">
        <v>44370.0</v>
      </c>
      <c r="C1102" s="5">
        <v>82.18</v>
      </c>
      <c r="D1102" s="5">
        <v>14.119</v>
      </c>
      <c r="E1102" s="3" t="s">
        <v>105</v>
      </c>
      <c r="F1102" s="3" t="s">
        <v>23</v>
      </c>
      <c r="G1102" s="3" t="s">
        <v>68</v>
      </c>
      <c r="H1102" s="3" t="s">
        <v>120</v>
      </c>
      <c r="I1102" s="6" t="s">
        <v>107</v>
      </c>
      <c r="J1102" s="5" t="s">
        <v>108</v>
      </c>
      <c r="K1102" s="7">
        <f>(('Grayscale Color'!$H$1942/'Grayscale Color'!$J$1942)*(C1102-'Grayscale Color'!$K$1942))+'Grayscale Color'!$I$1942</f>
        <v>62.28093382</v>
      </c>
    </row>
    <row r="1103" ht="15.75" customHeight="1">
      <c r="A1103" s="5" t="s">
        <v>186</v>
      </c>
      <c r="B1103" s="10">
        <v>44370.0</v>
      </c>
      <c r="C1103" s="5">
        <v>83.769</v>
      </c>
      <c r="D1103" s="5">
        <v>19.379</v>
      </c>
      <c r="E1103" s="3" t="s">
        <v>105</v>
      </c>
      <c r="F1103" s="3" t="s">
        <v>26</v>
      </c>
      <c r="G1103" s="3" t="s">
        <v>27</v>
      </c>
      <c r="H1103" s="3" t="s">
        <v>122</v>
      </c>
      <c r="I1103" s="6" t="s">
        <v>107</v>
      </c>
      <c r="J1103" s="5" t="s">
        <v>108</v>
      </c>
      <c r="K1103" s="7">
        <f>(('Grayscale Color'!$H$1942/'Grayscale Color'!$J$1942)*(C1103-'Grayscale Color'!$K$1942))+'Grayscale Color'!$I$1942</f>
        <v>63.5373417</v>
      </c>
    </row>
    <row r="1104" ht="15.75" customHeight="1">
      <c r="A1104" s="5" t="s">
        <v>186</v>
      </c>
      <c r="B1104" s="10">
        <v>44370.0</v>
      </c>
      <c r="C1104" s="5">
        <v>96.671</v>
      </c>
      <c r="D1104" s="5">
        <v>17.085</v>
      </c>
      <c r="E1104" s="3" t="s">
        <v>105</v>
      </c>
      <c r="F1104" s="3" t="s">
        <v>19</v>
      </c>
      <c r="G1104" s="3" t="s">
        <v>31</v>
      </c>
      <c r="H1104" s="3" t="s">
        <v>123</v>
      </c>
      <c r="I1104" s="6" t="s">
        <v>107</v>
      </c>
      <c r="J1104" s="5" t="s">
        <v>108</v>
      </c>
      <c r="K1104" s="7">
        <f>(('Grayscale Color'!$H$1942/'Grayscale Color'!$J$1942)*(C1104-'Grayscale Color'!$K$1942))+'Grayscale Color'!$I$1942</f>
        <v>73.73883603</v>
      </c>
    </row>
    <row r="1105" ht="15.75" customHeight="1">
      <c r="A1105" s="5" t="s">
        <v>186</v>
      </c>
      <c r="B1105" s="10">
        <v>44370.0</v>
      </c>
      <c r="C1105" s="5">
        <v>115.23</v>
      </c>
      <c r="D1105" s="5">
        <v>8.822</v>
      </c>
      <c r="E1105" s="3" t="s">
        <v>105</v>
      </c>
      <c r="F1105" s="3" t="s">
        <v>13</v>
      </c>
      <c r="G1105" s="3" t="s">
        <v>57</v>
      </c>
      <c r="H1105" s="3" t="s">
        <v>124</v>
      </c>
      <c r="I1105" s="6" t="s">
        <v>107</v>
      </c>
      <c r="J1105" s="5" t="s">
        <v>108</v>
      </c>
      <c r="K1105" s="7">
        <f>(('Grayscale Color'!$H$1942/'Grayscale Color'!$J$1942)*(C1105-'Grayscale Color'!$K$1942))+'Grayscale Color'!$I$1942</f>
        <v>88.41326893</v>
      </c>
    </row>
    <row r="1106" ht="15.75" customHeight="1">
      <c r="A1106" s="5" t="s">
        <v>186</v>
      </c>
      <c r="B1106" s="10">
        <v>44370.0</v>
      </c>
      <c r="C1106" s="5">
        <v>113.406</v>
      </c>
      <c r="D1106" s="5">
        <v>17.808</v>
      </c>
      <c r="E1106" s="3" t="s">
        <v>105</v>
      </c>
      <c r="F1106" s="3" t="s">
        <v>23</v>
      </c>
      <c r="G1106" s="3" t="s">
        <v>68</v>
      </c>
      <c r="H1106" s="3" t="s">
        <v>125</v>
      </c>
      <c r="I1106" s="6" t="s">
        <v>107</v>
      </c>
      <c r="J1106" s="5" t="s">
        <v>121</v>
      </c>
      <c r="K1106" s="7">
        <f>(('Grayscale Color'!$H$1962/'Grayscale Color'!$J$1962)*(C1106-'Grayscale Color'!$K$1962))+'Grayscale Color'!$I$1962</f>
        <v>88.25403235</v>
      </c>
    </row>
    <row r="1107" ht="15.75" customHeight="1">
      <c r="A1107" s="5" t="s">
        <v>186</v>
      </c>
      <c r="B1107" s="10">
        <v>44370.0</v>
      </c>
      <c r="C1107" s="5">
        <v>104.044</v>
      </c>
      <c r="D1107" s="5">
        <v>14.724</v>
      </c>
      <c r="E1107" s="3" t="s">
        <v>105</v>
      </c>
      <c r="F1107" s="3" t="s">
        <v>26</v>
      </c>
      <c r="G1107" s="3" t="s">
        <v>55</v>
      </c>
      <c r="H1107" s="3" t="s">
        <v>126</v>
      </c>
      <c r="I1107" s="6" t="s">
        <v>107</v>
      </c>
      <c r="J1107" s="5" t="s">
        <v>121</v>
      </c>
      <c r="K1107" s="7">
        <f>(('Grayscale Color'!$H$1962/'Grayscale Color'!$J$1962)*(C1107-'Grayscale Color'!$K$1962))+'Grayscale Color'!$I$1962</f>
        <v>79.60028256</v>
      </c>
    </row>
    <row r="1108" ht="15.75" customHeight="1">
      <c r="A1108" s="5" t="s">
        <v>186</v>
      </c>
      <c r="B1108" s="10">
        <v>44370.0</v>
      </c>
      <c r="C1108" s="5">
        <v>117.935</v>
      </c>
      <c r="D1108" s="5">
        <v>16.619</v>
      </c>
      <c r="E1108" s="3" t="s">
        <v>105</v>
      </c>
      <c r="F1108" s="3" t="s">
        <v>26</v>
      </c>
      <c r="G1108" s="3" t="s">
        <v>55</v>
      </c>
      <c r="H1108" s="3" t="s">
        <v>127</v>
      </c>
      <c r="I1108" s="6" t="s">
        <v>107</v>
      </c>
      <c r="J1108" s="5" t="s">
        <v>121</v>
      </c>
      <c r="K1108" s="7">
        <f>(('Grayscale Color'!$H$1962/'Grayscale Color'!$J$1962)*(C1108-'Grayscale Color'!$K$1962))+'Grayscale Color'!$I$1962</f>
        <v>92.44040629</v>
      </c>
    </row>
    <row r="1109" ht="15.75" customHeight="1">
      <c r="A1109" s="5" t="s">
        <v>186</v>
      </c>
      <c r="B1109" s="10">
        <v>44370.0</v>
      </c>
      <c r="C1109" s="5">
        <v>142.103</v>
      </c>
      <c r="D1109" s="5">
        <v>14.436</v>
      </c>
      <c r="E1109" s="3" t="s">
        <v>105</v>
      </c>
      <c r="F1109" s="3" t="s">
        <v>23</v>
      </c>
      <c r="G1109" s="3" t="s">
        <v>40</v>
      </c>
      <c r="H1109" s="3" t="s">
        <v>128</v>
      </c>
      <c r="I1109" s="6" t="s">
        <v>107</v>
      </c>
      <c r="J1109" s="5" t="s">
        <v>121</v>
      </c>
      <c r="K1109" s="7">
        <f>(('Grayscale Color'!$H$1962/'Grayscale Color'!$J$1962)*(C1109-'Grayscale Color'!$K$1962))+'Grayscale Color'!$I$1962</f>
        <v>114.7800586</v>
      </c>
    </row>
    <row r="1110" ht="15.75" customHeight="1">
      <c r="A1110" s="5" t="s">
        <v>186</v>
      </c>
      <c r="B1110" s="10">
        <v>44370.0</v>
      </c>
      <c r="C1110" s="5">
        <v>84.862</v>
      </c>
      <c r="D1110" s="5">
        <v>11.855</v>
      </c>
      <c r="E1110" s="3" t="s">
        <v>105</v>
      </c>
      <c r="F1110" s="3" t="s">
        <v>23</v>
      </c>
      <c r="G1110" s="3" t="s">
        <v>51</v>
      </c>
      <c r="H1110" s="3" t="s">
        <v>129</v>
      </c>
      <c r="I1110" s="6" t="s">
        <v>107</v>
      </c>
      <c r="J1110" s="5" t="s">
        <v>121</v>
      </c>
      <c r="K1110" s="7">
        <f>(('Grayscale Color'!$H$1962/'Grayscale Color'!$J$1962)*(C1110-'Grayscale Color'!$K$1962))+'Grayscale Color'!$I$1962</f>
        <v>61.8694314</v>
      </c>
    </row>
    <row r="1111" ht="15.75" customHeight="1">
      <c r="A1111" s="5" t="s">
        <v>186</v>
      </c>
      <c r="B1111" s="10">
        <v>44370.0</v>
      </c>
      <c r="C1111" s="5">
        <v>106.582</v>
      </c>
      <c r="D1111" s="5">
        <v>19.316</v>
      </c>
      <c r="E1111" s="3" t="s">
        <v>105</v>
      </c>
      <c r="F1111" s="3" t="s">
        <v>19</v>
      </c>
      <c r="G1111" s="3" t="s">
        <v>38</v>
      </c>
      <c r="H1111" s="3" t="s">
        <v>130</v>
      </c>
      <c r="I1111" s="6" t="s">
        <v>107</v>
      </c>
      <c r="J1111" s="5" t="s">
        <v>121</v>
      </c>
      <c r="K1111" s="7">
        <f>(('Grayscale Color'!$H$1962/'Grayscale Color'!$J$1962)*(C1111-'Grayscale Color'!$K$1962))+'Grayscale Color'!$I$1962</f>
        <v>81.94627882</v>
      </c>
    </row>
    <row r="1112" ht="15.75" customHeight="1">
      <c r="A1112" s="5" t="s">
        <v>186</v>
      </c>
      <c r="B1112" s="10">
        <v>44370.0</v>
      </c>
      <c r="C1112" s="5">
        <v>134.534</v>
      </c>
      <c r="D1112" s="5">
        <v>17.266</v>
      </c>
      <c r="E1112" s="3" t="s">
        <v>105</v>
      </c>
      <c r="F1112" s="3" t="s">
        <v>19</v>
      </c>
      <c r="G1112" s="3" t="s">
        <v>53</v>
      </c>
      <c r="H1112" s="3" t="s">
        <v>131</v>
      </c>
      <c r="I1112" s="6" t="s">
        <v>107</v>
      </c>
      <c r="J1112" s="5" t="s">
        <v>121</v>
      </c>
      <c r="K1112" s="7">
        <f>(('Grayscale Color'!$H$1962/'Grayscale Color'!$J$1962)*(C1112-'Grayscale Color'!$K$1962))+'Grayscale Color'!$I$1962</f>
        <v>107.7836655</v>
      </c>
    </row>
    <row r="1113" ht="15.75" customHeight="1">
      <c r="A1113" s="5" t="s">
        <v>186</v>
      </c>
      <c r="B1113" s="10">
        <v>44370.0</v>
      </c>
      <c r="C1113" s="5">
        <v>138.313</v>
      </c>
      <c r="D1113" s="5">
        <v>14.49</v>
      </c>
      <c r="E1113" s="3" t="s">
        <v>105</v>
      </c>
      <c r="F1113" s="3" t="s">
        <v>13</v>
      </c>
      <c r="G1113" s="3" t="s">
        <v>14</v>
      </c>
      <c r="H1113" s="3" t="s">
        <v>132</v>
      </c>
      <c r="I1113" s="6" t="s">
        <v>107</v>
      </c>
      <c r="J1113" s="5" t="s">
        <v>121</v>
      </c>
      <c r="K1113" s="7">
        <f>(('Grayscale Color'!$H$1962/'Grayscale Color'!$J$1962)*(C1113-'Grayscale Color'!$K$1962))+'Grayscale Color'!$I$1962</f>
        <v>111.2767781</v>
      </c>
    </row>
    <row r="1114" ht="15.75" customHeight="1">
      <c r="A1114" s="5" t="s">
        <v>186</v>
      </c>
      <c r="B1114" s="10">
        <v>44370.0</v>
      </c>
      <c r="C1114" s="5">
        <v>107.535</v>
      </c>
      <c r="D1114" s="5">
        <v>12.717</v>
      </c>
      <c r="E1114" s="3" t="s">
        <v>105</v>
      </c>
      <c r="F1114" s="3" t="s">
        <v>13</v>
      </c>
      <c r="G1114" s="3" t="s">
        <v>49</v>
      </c>
      <c r="H1114" s="3" t="s">
        <v>133</v>
      </c>
      <c r="I1114" s="6" t="s">
        <v>107</v>
      </c>
      <c r="J1114" s="5" t="s">
        <v>121</v>
      </c>
      <c r="K1114" s="7">
        <f>(('Grayscale Color'!$H$1962/'Grayscale Color'!$J$1962)*(C1114-'Grayscale Color'!$K$1962))+'Grayscale Color'!$I$1962</f>
        <v>82.82718285</v>
      </c>
    </row>
    <row r="1115" ht="15.75" customHeight="1">
      <c r="A1115" s="5" t="s">
        <v>186</v>
      </c>
      <c r="B1115" s="10">
        <v>44370.0</v>
      </c>
      <c r="C1115" s="5">
        <v>124.631</v>
      </c>
      <c r="D1115" s="5">
        <v>19.588</v>
      </c>
      <c r="E1115" s="3" t="s">
        <v>105</v>
      </c>
      <c r="F1115" s="3" t="s">
        <v>23</v>
      </c>
      <c r="G1115" s="3" t="s">
        <v>24</v>
      </c>
      <c r="H1115" s="3" t="s">
        <v>135</v>
      </c>
      <c r="I1115" s="6" t="s">
        <v>107</v>
      </c>
      <c r="J1115" s="5" t="s">
        <v>121</v>
      </c>
      <c r="K1115" s="7">
        <f>(('Grayscale Color'!$H$1962/'Grayscale Color'!$J$1962)*(C1115-'Grayscale Color'!$K$1962))+'Grayscale Color'!$I$1962</f>
        <v>98.62984323</v>
      </c>
    </row>
    <row r="1116" ht="15.75" customHeight="1">
      <c r="A1116" s="5" t="s">
        <v>186</v>
      </c>
      <c r="B1116" s="10">
        <v>44370.0</v>
      </c>
      <c r="C1116" s="5">
        <v>85.744</v>
      </c>
      <c r="D1116" s="5">
        <v>13.776</v>
      </c>
      <c r="E1116" s="3" t="s">
        <v>105</v>
      </c>
      <c r="F1116" s="3" t="s">
        <v>26</v>
      </c>
      <c r="G1116" s="3" t="s">
        <v>29</v>
      </c>
      <c r="H1116" s="3" t="s">
        <v>136</v>
      </c>
      <c r="I1116" s="6" t="s">
        <v>107</v>
      </c>
      <c r="J1116" s="5" t="s">
        <v>121</v>
      </c>
      <c r="K1116" s="7">
        <f>(('Grayscale Color'!$H$1962/'Grayscale Color'!$J$1962)*(C1116-'Grayscale Color'!$K$1962))+'Grayscale Color'!$I$1962</f>
        <v>62.68470669</v>
      </c>
    </row>
    <row r="1117" ht="15.75" customHeight="1">
      <c r="A1117" s="5" t="s">
        <v>186</v>
      </c>
      <c r="B1117" s="10">
        <v>44370.0</v>
      </c>
      <c r="C1117" s="5">
        <v>105.129</v>
      </c>
      <c r="D1117" s="5">
        <v>15.564</v>
      </c>
      <c r="E1117" s="3" t="s">
        <v>105</v>
      </c>
      <c r="F1117" s="3" t="s">
        <v>19</v>
      </c>
      <c r="G1117" s="3" t="s">
        <v>20</v>
      </c>
      <c r="H1117" s="3" t="s">
        <v>137</v>
      </c>
      <c r="I1117" s="6" t="s">
        <v>107</v>
      </c>
      <c r="J1117" s="5" t="s">
        <v>121</v>
      </c>
      <c r="K1117" s="7">
        <f>(('Grayscale Color'!$H$1962/'Grayscale Color'!$J$1962)*(C1117-'Grayscale Color'!$K$1962))+'Grayscale Color'!$I$1962</f>
        <v>80.60320058</v>
      </c>
    </row>
    <row r="1118" ht="15.75" customHeight="1">
      <c r="A1118" s="5" t="s">
        <v>186</v>
      </c>
      <c r="B1118" s="10">
        <v>44370.0</v>
      </c>
      <c r="C1118" s="5">
        <v>79.871</v>
      </c>
      <c r="D1118" s="5">
        <v>12.752</v>
      </c>
      <c r="E1118" s="3" t="s">
        <v>105</v>
      </c>
      <c r="F1118" s="3" t="s">
        <v>19</v>
      </c>
      <c r="G1118" s="3" t="s">
        <v>31</v>
      </c>
      <c r="H1118" s="3" t="s">
        <v>138</v>
      </c>
      <c r="I1118" s="6" t="s">
        <v>107</v>
      </c>
      <c r="J1118" s="5" t="s">
        <v>121</v>
      </c>
      <c r="K1118" s="7">
        <f>(('Grayscale Color'!$H$1962/'Grayscale Color'!$J$1962)*(C1118-'Grayscale Color'!$K$1962))+'Grayscale Color'!$I$1962</f>
        <v>57.2560085</v>
      </c>
    </row>
    <row r="1119" ht="15.75" customHeight="1">
      <c r="A1119" s="5" t="s">
        <v>186</v>
      </c>
      <c r="B1119" s="10">
        <v>44370.0</v>
      </c>
      <c r="C1119" s="5">
        <v>106.732</v>
      </c>
      <c r="D1119" s="5">
        <v>10.826</v>
      </c>
      <c r="E1119" s="3" t="s">
        <v>105</v>
      </c>
      <c r="F1119" s="3" t="s">
        <v>13</v>
      </c>
      <c r="G1119" s="3" t="s">
        <v>34</v>
      </c>
      <c r="H1119" s="3" t="s">
        <v>139</v>
      </c>
      <c r="I1119" s="6" t="s">
        <v>107</v>
      </c>
      <c r="J1119" s="5" t="s">
        <v>121</v>
      </c>
      <c r="K1119" s="7">
        <f>(('Grayscale Color'!$H$1962/'Grayscale Color'!$J$1962)*(C1119-'Grayscale Color'!$K$1962))+'Grayscale Color'!$I$1962</f>
        <v>82.08493108</v>
      </c>
    </row>
    <row r="1120" ht="15.75" customHeight="1">
      <c r="A1120" s="5" t="s">
        <v>186</v>
      </c>
      <c r="B1120" s="10">
        <v>44370.0</v>
      </c>
      <c r="C1120" s="5">
        <v>103.07</v>
      </c>
      <c r="D1120" s="5">
        <v>12.934</v>
      </c>
      <c r="E1120" s="3" t="s">
        <v>105</v>
      </c>
      <c r="F1120" s="3" t="s">
        <v>23</v>
      </c>
      <c r="G1120" s="3" t="s">
        <v>68</v>
      </c>
      <c r="H1120" s="3" t="s">
        <v>140</v>
      </c>
      <c r="I1120" s="6" t="s">
        <v>107</v>
      </c>
      <c r="J1120" s="5" t="s">
        <v>121</v>
      </c>
      <c r="K1120" s="7">
        <f>(('Grayscale Color'!$H$1962/'Grayscale Color'!$J$1962)*(C1120-'Grayscale Color'!$K$1962))+'Grayscale Color'!$I$1962</f>
        <v>78.69996721</v>
      </c>
    </row>
    <row r="1121" ht="15.75" customHeight="1">
      <c r="A1121" s="5" t="s">
        <v>186</v>
      </c>
      <c r="B1121" s="10">
        <v>44370.0</v>
      </c>
      <c r="C1121" s="5">
        <v>80.931</v>
      </c>
      <c r="D1121" s="5">
        <v>11.948</v>
      </c>
      <c r="E1121" s="3" t="s">
        <v>105</v>
      </c>
      <c r="F1121" s="3" t="s">
        <v>26</v>
      </c>
      <c r="G1121" s="3" t="s">
        <v>55</v>
      </c>
      <c r="H1121" s="3" t="s">
        <v>141</v>
      </c>
      <c r="I1121" s="6" t="s">
        <v>107</v>
      </c>
      <c r="J1121" s="5" t="s">
        <v>121</v>
      </c>
      <c r="K1121" s="7">
        <f>(('Grayscale Color'!$H$1962/'Grayscale Color'!$J$1962)*(C1121-'Grayscale Color'!$K$1962))+'Grayscale Color'!$I$1962</f>
        <v>58.23581781</v>
      </c>
    </row>
    <row r="1122" ht="15.75" customHeight="1">
      <c r="A1122" s="5" t="s">
        <v>186</v>
      </c>
      <c r="B1122" s="10">
        <v>44370.0</v>
      </c>
      <c r="C1122" s="5">
        <v>87.581</v>
      </c>
      <c r="D1122" s="5">
        <v>15.695</v>
      </c>
      <c r="E1122" s="3" t="s">
        <v>105</v>
      </c>
      <c r="F1122" s="3" t="s">
        <v>26</v>
      </c>
      <c r="G1122" s="3" t="s">
        <v>29</v>
      </c>
      <c r="H1122" s="3" t="s">
        <v>142</v>
      </c>
      <c r="I1122" s="6" t="s">
        <v>143</v>
      </c>
      <c r="J1122" s="5" t="s">
        <v>144</v>
      </c>
      <c r="K1122" s="7">
        <f>(('Grayscale Color'!$H$1982/'Grayscale Color'!$J$1982)*(C1122-'Grayscale Color'!$K$1982))+'Grayscale Color'!$I$1982</f>
        <v>56.53814023</v>
      </c>
    </row>
    <row r="1123" ht="15.75" customHeight="1">
      <c r="A1123" s="5" t="s">
        <v>186</v>
      </c>
      <c r="B1123" s="10">
        <v>44370.0</v>
      </c>
      <c r="C1123" s="5">
        <v>145.86</v>
      </c>
      <c r="D1123" s="5">
        <v>15.839</v>
      </c>
      <c r="E1123" s="3" t="s">
        <v>105</v>
      </c>
      <c r="F1123" s="3" t="s">
        <v>13</v>
      </c>
      <c r="G1123" s="3" t="s">
        <v>49</v>
      </c>
      <c r="H1123" s="3" t="s">
        <v>145</v>
      </c>
      <c r="I1123" s="6" t="s">
        <v>143</v>
      </c>
      <c r="J1123" s="5" t="s">
        <v>144</v>
      </c>
      <c r="K1123" s="7">
        <f>(('Grayscale Color'!$H$1982/'Grayscale Color'!$J$1982)*(C1123-'Grayscale Color'!$K$1982))+'Grayscale Color'!$I$1982</f>
        <v>111.2198132</v>
      </c>
    </row>
    <row r="1124" ht="15.75" customHeight="1">
      <c r="A1124" s="5" t="s">
        <v>186</v>
      </c>
      <c r="B1124" s="10">
        <v>44370.0</v>
      </c>
      <c r="C1124" s="5">
        <v>149.879</v>
      </c>
      <c r="D1124" s="5">
        <v>18.324</v>
      </c>
      <c r="E1124" s="3" t="s">
        <v>105</v>
      </c>
      <c r="F1124" s="3" t="s">
        <v>26</v>
      </c>
      <c r="G1124" s="3" t="s">
        <v>36</v>
      </c>
      <c r="H1124" s="3" t="s">
        <v>146</v>
      </c>
      <c r="I1124" s="6" t="s">
        <v>143</v>
      </c>
      <c r="J1124" s="5" t="s">
        <v>144</v>
      </c>
      <c r="K1124" s="7">
        <f>(('Grayscale Color'!$H$1982/'Grayscale Color'!$J$1982)*(C1124-'Grayscale Color'!$K$1982))+'Grayscale Color'!$I$1982</f>
        <v>114.9907366</v>
      </c>
    </row>
    <row r="1125" ht="15.75" customHeight="1">
      <c r="A1125" s="5" t="s">
        <v>186</v>
      </c>
      <c r="B1125" s="10">
        <v>44370.0</v>
      </c>
      <c r="C1125" s="5">
        <v>123.193</v>
      </c>
      <c r="D1125" s="5">
        <v>21.205</v>
      </c>
      <c r="E1125" s="3" t="s">
        <v>105</v>
      </c>
      <c r="F1125" s="3" t="s">
        <v>23</v>
      </c>
      <c r="G1125" s="3" t="s">
        <v>68</v>
      </c>
      <c r="H1125" s="3" t="s">
        <v>147</v>
      </c>
      <c r="I1125" s="6" t="s">
        <v>143</v>
      </c>
      <c r="J1125" s="5" t="s">
        <v>144</v>
      </c>
      <c r="K1125" s="7">
        <f>(('Grayscale Color'!$H$1982/'Grayscale Color'!$J$1982)*(C1125-'Grayscale Color'!$K$1982))+'Grayscale Color'!$I$1982</f>
        <v>89.95195546</v>
      </c>
    </row>
    <row r="1126" ht="15.75" customHeight="1">
      <c r="A1126" s="5" t="s">
        <v>186</v>
      </c>
      <c r="B1126" s="10">
        <v>44370.0</v>
      </c>
      <c r="C1126" s="5">
        <v>120.025</v>
      </c>
      <c r="D1126" s="5">
        <v>13.497</v>
      </c>
      <c r="E1126" s="3" t="s">
        <v>105</v>
      </c>
      <c r="F1126" s="3" t="s">
        <v>23</v>
      </c>
      <c r="G1126" s="3" t="s">
        <v>24</v>
      </c>
      <c r="H1126" s="3" t="s">
        <v>148</v>
      </c>
      <c r="I1126" s="6" t="s">
        <v>143</v>
      </c>
      <c r="J1126" s="5" t="s">
        <v>144</v>
      </c>
      <c r="K1126" s="7">
        <f>(('Grayscale Color'!$H$1982/'Grayscale Color'!$J$1982)*(C1126-'Grayscale Color'!$K$1982))+'Grayscale Color'!$I$1982</f>
        <v>86.97950329</v>
      </c>
    </row>
    <row r="1127" ht="15.75" customHeight="1">
      <c r="A1127" s="5" t="s">
        <v>186</v>
      </c>
      <c r="B1127" s="10">
        <v>44370.0</v>
      </c>
      <c r="C1127" s="5">
        <v>152.051</v>
      </c>
      <c r="D1127" s="5">
        <v>12.255</v>
      </c>
      <c r="E1127" s="3" t="s">
        <v>105</v>
      </c>
      <c r="F1127" s="3" t="s">
        <v>13</v>
      </c>
      <c r="G1127" s="3" t="s">
        <v>57</v>
      </c>
      <c r="H1127" s="3" t="s">
        <v>149</v>
      </c>
      <c r="I1127" s="6" t="s">
        <v>143</v>
      </c>
      <c r="J1127" s="5" t="s">
        <v>144</v>
      </c>
      <c r="K1127" s="7">
        <f>(('Grayscale Color'!$H$1982/'Grayscale Color'!$J$1982)*(C1127-'Grayscale Color'!$K$1982))+'Grayscale Color'!$I$1982</f>
        <v>117.0286678</v>
      </c>
    </row>
    <row r="1128" ht="15.75" customHeight="1">
      <c r="A1128" s="5" t="s">
        <v>186</v>
      </c>
      <c r="B1128" s="10">
        <v>44370.0</v>
      </c>
      <c r="C1128" s="5">
        <v>120.784</v>
      </c>
      <c r="D1128" s="5">
        <v>18.467</v>
      </c>
      <c r="E1128" s="3" t="s">
        <v>105</v>
      </c>
      <c r="F1128" s="3" t="s">
        <v>19</v>
      </c>
      <c r="G1128" s="3" t="s">
        <v>20</v>
      </c>
      <c r="H1128" s="3" t="s">
        <v>150</v>
      </c>
      <c r="I1128" s="6" t="s">
        <v>143</v>
      </c>
      <c r="J1128" s="5" t="s">
        <v>144</v>
      </c>
      <c r="K1128" s="7">
        <f>(('Grayscale Color'!$H$1982/'Grayscale Color'!$J$1982)*(C1128-'Grayscale Color'!$K$1982))+'Grayscale Color'!$I$1982</f>
        <v>87.69165329</v>
      </c>
    </row>
    <row r="1129" ht="15.75" customHeight="1">
      <c r="A1129" s="5" t="s">
        <v>186</v>
      </c>
      <c r="B1129" s="10">
        <v>44370.0</v>
      </c>
      <c r="C1129" s="5">
        <v>144.651</v>
      </c>
      <c r="D1129" s="5">
        <v>18.211</v>
      </c>
      <c r="E1129" s="3" t="s">
        <v>105</v>
      </c>
      <c r="F1129" s="3" t="s">
        <v>23</v>
      </c>
      <c r="G1129" s="3" t="s">
        <v>68</v>
      </c>
      <c r="H1129" s="3" t="s">
        <v>151</v>
      </c>
      <c r="I1129" s="6" t="s">
        <v>143</v>
      </c>
      <c r="J1129" s="5" t="s">
        <v>144</v>
      </c>
      <c r="K1129" s="7">
        <f>(('Grayscale Color'!$H$1982/'Grayscale Color'!$J$1982)*(C1129-'Grayscale Color'!$K$1982))+'Grayscale Color'!$I$1982</f>
        <v>110.0854399</v>
      </c>
    </row>
    <row r="1130" ht="15.75" customHeight="1">
      <c r="A1130" s="5" t="s">
        <v>186</v>
      </c>
      <c r="B1130" s="10">
        <v>44370.0</v>
      </c>
      <c r="C1130" s="5">
        <v>92.628</v>
      </c>
      <c r="D1130" s="5">
        <v>11.986</v>
      </c>
      <c r="E1130" s="3" t="s">
        <v>105</v>
      </c>
      <c r="F1130" s="3" t="s">
        <v>19</v>
      </c>
      <c r="G1130" s="3" t="s">
        <v>53</v>
      </c>
      <c r="H1130" s="3" t="s">
        <v>152</v>
      </c>
      <c r="I1130" s="6" t="s">
        <v>143</v>
      </c>
      <c r="J1130" s="5" t="s">
        <v>144</v>
      </c>
      <c r="K1130" s="7">
        <f>(('Grayscale Color'!$H$1982/'Grayscale Color'!$J$1982)*(C1130-'Grayscale Color'!$K$1982))+'Grayscale Color'!$I$1982</f>
        <v>61.27360933</v>
      </c>
    </row>
    <row r="1131" ht="15.75" customHeight="1">
      <c r="A1131" s="5" t="s">
        <v>186</v>
      </c>
      <c r="B1131" s="10">
        <v>44370.0</v>
      </c>
      <c r="C1131" s="5">
        <v>130.635</v>
      </c>
      <c r="D1131" s="5">
        <v>17.811</v>
      </c>
      <c r="E1131" s="3" t="s">
        <v>105</v>
      </c>
      <c r="F1131" s="3" t="s">
        <v>23</v>
      </c>
      <c r="G1131" s="3" t="s">
        <v>24</v>
      </c>
      <c r="H1131" s="3" t="s">
        <v>153</v>
      </c>
      <c r="I1131" s="6" t="s">
        <v>143</v>
      </c>
      <c r="J1131" s="5" t="s">
        <v>144</v>
      </c>
      <c r="K1131" s="7">
        <f>(('Grayscale Color'!$H$1982/'Grayscale Color'!$J$1982)*(C1131-'Grayscale Color'!$K$1982))+'Grayscale Color'!$I$1982</f>
        <v>96.93459089</v>
      </c>
    </row>
    <row r="1132" ht="15.75" customHeight="1">
      <c r="A1132" s="5" t="s">
        <v>186</v>
      </c>
      <c r="B1132" s="10">
        <v>44370.0</v>
      </c>
      <c r="C1132" s="5">
        <v>123.097</v>
      </c>
      <c r="D1132" s="5">
        <v>14.527</v>
      </c>
      <c r="E1132" s="3" t="s">
        <v>105</v>
      </c>
      <c r="F1132" s="3" t="s">
        <v>13</v>
      </c>
      <c r="G1132" s="3" t="s">
        <v>49</v>
      </c>
      <c r="H1132" s="3" t="s">
        <v>154</v>
      </c>
      <c r="I1132" s="6" t="s">
        <v>143</v>
      </c>
      <c r="J1132" s="5" t="s">
        <v>144</v>
      </c>
      <c r="K1132" s="7">
        <f>(('Grayscale Color'!$H$1982/'Grayscale Color'!$J$1982)*(C1132-'Grayscale Color'!$K$1982))+'Grayscale Color'!$I$1982</f>
        <v>89.86188115</v>
      </c>
    </row>
    <row r="1133" ht="15.75" customHeight="1">
      <c r="A1133" s="5" t="s">
        <v>186</v>
      </c>
      <c r="B1133" s="10">
        <v>44370.0</v>
      </c>
      <c r="C1133" s="5">
        <v>117.336</v>
      </c>
      <c r="D1133" s="5">
        <v>14.899</v>
      </c>
      <c r="E1133" s="3" t="s">
        <v>105</v>
      </c>
      <c r="F1133" s="3" t="s">
        <v>23</v>
      </c>
      <c r="G1133" s="3" t="s">
        <v>51</v>
      </c>
      <c r="H1133" s="3" t="s">
        <v>155</v>
      </c>
      <c r="I1133" s="6" t="s">
        <v>143</v>
      </c>
      <c r="J1133" s="5" t="s">
        <v>144</v>
      </c>
      <c r="K1133" s="7">
        <f>(('Grayscale Color'!$H$1982/'Grayscale Color'!$J$1982)*(C1133-'Grayscale Color'!$K$1982))+'Grayscale Color'!$I$1982</f>
        <v>84.45648439</v>
      </c>
    </row>
    <row r="1134" ht="15.75" customHeight="1">
      <c r="A1134" s="5" t="s">
        <v>186</v>
      </c>
      <c r="B1134" s="10">
        <v>44370.0</v>
      </c>
      <c r="C1134" s="5">
        <v>69.076</v>
      </c>
      <c r="D1134" s="5">
        <v>13.855</v>
      </c>
      <c r="E1134" s="3" t="s">
        <v>105</v>
      </c>
      <c r="F1134" s="3" t="s">
        <v>26</v>
      </c>
      <c r="G1134" s="3" t="s">
        <v>27</v>
      </c>
      <c r="H1134" s="3" t="s">
        <v>156</v>
      </c>
      <c r="I1134" s="6" t="s">
        <v>143</v>
      </c>
      <c r="J1134" s="5" t="s">
        <v>144</v>
      </c>
      <c r="K1134" s="7">
        <f>(('Grayscale Color'!$H$1982/'Grayscale Color'!$J$1982)*(C1134-'Grayscale Color'!$K$1982))+'Grayscale Color'!$I$1982</f>
        <v>39.17537906</v>
      </c>
    </row>
    <row r="1135" ht="15.75" customHeight="1">
      <c r="A1135" s="5" t="s">
        <v>186</v>
      </c>
      <c r="B1135" s="10">
        <v>44370.0</v>
      </c>
      <c r="C1135" s="5">
        <v>103.449</v>
      </c>
      <c r="D1135" s="5">
        <v>21.857</v>
      </c>
      <c r="E1135" s="3" t="s">
        <v>105</v>
      </c>
      <c r="F1135" s="3" t="s">
        <v>19</v>
      </c>
      <c r="G1135" s="3" t="s">
        <v>53</v>
      </c>
      <c r="H1135" s="3" t="s">
        <v>158</v>
      </c>
      <c r="I1135" s="6" t="s">
        <v>143</v>
      </c>
      <c r="J1135" s="5" t="s">
        <v>144</v>
      </c>
      <c r="K1135" s="7">
        <f>(('Grayscale Color'!$H$1982/'Grayscale Color'!$J$1982)*(C1135-'Grayscale Color'!$K$1982))+'Grayscale Color'!$I$1982</f>
        <v>71.42667275</v>
      </c>
    </row>
    <row r="1136" ht="15.75" customHeight="1">
      <c r="A1136" s="5" t="s">
        <v>186</v>
      </c>
      <c r="B1136" s="10">
        <v>44370.0</v>
      </c>
      <c r="C1136" s="5">
        <v>105.152</v>
      </c>
      <c r="D1136" s="5">
        <v>12.61</v>
      </c>
      <c r="E1136" s="3" t="s">
        <v>105</v>
      </c>
      <c r="F1136" s="3" t="s">
        <v>23</v>
      </c>
      <c r="G1136" s="3" t="s">
        <v>24</v>
      </c>
      <c r="H1136" s="3" t="s">
        <v>159</v>
      </c>
      <c r="I1136" s="6" t="s">
        <v>143</v>
      </c>
      <c r="J1136" s="5" t="s">
        <v>144</v>
      </c>
      <c r="K1136" s="7">
        <f>(('Grayscale Color'!$H$1982/'Grayscale Color'!$J$1982)*(C1136-'Grayscale Color'!$K$1982))+'Grayscale Color'!$I$1982</f>
        <v>73.02455345</v>
      </c>
    </row>
    <row r="1137" ht="15.75" customHeight="1">
      <c r="A1137" s="5" t="s">
        <v>186</v>
      </c>
      <c r="B1137" s="10">
        <v>44370.0</v>
      </c>
      <c r="C1137" s="5">
        <v>122.155</v>
      </c>
      <c r="D1137" s="5">
        <v>9.497</v>
      </c>
      <c r="E1137" s="3" t="s">
        <v>105</v>
      </c>
      <c r="F1137" s="3" t="s">
        <v>13</v>
      </c>
      <c r="G1137" s="3" t="s">
        <v>49</v>
      </c>
      <c r="H1137" s="3" t="s">
        <v>160</v>
      </c>
      <c r="I1137" s="6" t="s">
        <v>143</v>
      </c>
      <c r="J1137" s="5" t="s">
        <v>144</v>
      </c>
      <c r="K1137" s="7">
        <f>(('Grayscale Color'!$H$1982/'Grayscale Color'!$J$1982)*(C1137-'Grayscale Color'!$K$1982))+'Grayscale Color'!$I$1982</f>
        <v>88.978027</v>
      </c>
    </row>
    <row r="1138" ht="15.75" customHeight="1">
      <c r="A1138" s="5" t="s">
        <v>186</v>
      </c>
      <c r="B1138" s="10">
        <v>44370.0</v>
      </c>
      <c r="C1138" s="5">
        <v>97.203</v>
      </c>
      <c r="D1138" s="5">
        <v>7.671</v>
      </c>
      <c r="E1138" s="3" t="s">
        <v>105</v>
      </c>
      <c r="F1138" s="3" t="s">
        <v>26</v>
      </c>
      <c r="G1138" s="3" t="s">
        <v>55</v>
      </c>
      <c r="H1138" s="3" t="s">
        <v>161</v>
      </c>
      <c r="I1138" s="6" t="s">
        <v>143</v>
      </c>
      <c r="J1138" s="5" t="s">
        <v>157</v>
      </c>
      <c r="K1138" s="7">
        <f>(('Grayscale Color'!$H$2002/'Grayscale Color'!$J$2002)*(C1138-'Grayscale Color'!$K$2002))+'Grayscale Color'!$I$2002</f>
        <v>71.85843478</v>
      </c>
    </row>
    <row r="1139" ht="15.75" customHeight="1">
      <c r="A1139" s="5" t="s">
        <v>186</v>
      </c>
      <c r="B1139" s="10">
        <v>44370.0</v>
      </c>
      <c r="C1139" s="5">
        <v>138.3</v>
      </c>
      <c r="D1139" s="5">
        <v>15.107</v>
      </c>
      <c r="E1139" s="3" t="s">
        <v>105</v>
      </c>
      <c r="F1139" s="3" t="s">
        <v>13</v>
      </c>
      <c r="G1139" s="3" t="s">
        <v>49</v>
      </c>
      <c r="H1139" s="3" t="s">
        <v>162</v>
      </c>
      <c r="I1139" s="6" t="s">
        <v>143</v>
      </c>
      <c r="J1139" s="5" t="s">
        <v>157</v>
      </c>
      <c r="K1139" s="7">
        <f>(('Grayscale Color'!$H$2002/'Grayscale Color'!$J$2002)*(C1139-'Grayscale Color'!$K$2002))+'Grayscale Color'!$I$2002</f>
        <v>116.9827647</v>
      </c>
    </row>
    <row r="1140" ht="15.75" customHeight="1">
      <c r="A1140" s="5" t="s">
        <v>186</v>
      </c>
      <c r="B1140" s="10">
        <v>44370.0</v>
      </c>
      <c r="C1140" s="5">
        <v>163.673</v>
      </c>
      <c r="D1140" s="5">
        <v>14.428</v>
      </c>
      <c r="E1140" s="3" t="s">
        <v>105</v>
      </c>
      <c r="F1140" s="3" t="s">
        <v>13</v>
      </c>
      <c r="G1140" s="3" t="s">
        <v>34</v>
      </c>
      <c r="H1140" s="3" t="s">
        <v>163</v>
      </c>
      <c r="I1140" s="6" t="s">
        <v>143</v>
      </c>
      <c r="J1140" s="5" t="s">
        <v>157</v>
      </c>
      <c r="K1140" s="7">
        <f>(('Grayscale Color'!$H$2002/'Grayscale Color'!$J$2002)*(C1140-'Grayscale Color'!$K$2002))+'Grayscale Color'!$I$2002</f>
        <v>144.84221</v>
      </c>
    </row>
    <row r="1141" ht="15.75" customHeight="1">
      <c r="A1141" s="5" t="s">
        <v>186</v>
      </c>
      <c r="B1141" s="10">
        <v>44370.0</v>
      </c>
      <c r="C1141" s="5">
        <v>93.931</v>
      </c>
      <c r="D1141" s="5">
        <v>11.042</v>
      </c>
      <c r="E1141" s="3" t="s">
        <v>105</v>
      </c>
      <c r="F1141" s="3" t="s">
        <v>26</v>
      </c>
      <c r="G1141" s="3" t="s">
        <v>29</v>
      </c>
      <c r="H1141" s="3" t="s">
        <v>164</v>
      </c>
      <c r="I1141" s="6" t="s">
        <v>143</v>
      </c>
      <c r="J1141" s="5" t="s">
        <v>157</v>
      </c>
      <c r="K1141" s="7">
        <f>(('Grayscale Color'!$H$2002/'Grayscale Color'!$J$2002)*(C1141-'Grayscale Color'!$K$2002))+'Grayscale Color'!$I$2002</f>
        <v>68.2657928</v>
      </c>
    </row>
    <row r="1142" ht="15.75" customHeight="1">
      <c r="A1142" s="5" t="s">
        <v>186</v>
      </c>
      <c r="B1142" s="10">
        <v>44370.0</v>
      </c>
      <c r="C1142" s="5">
        <v>112.18</v>
      </c>
      <c r="D1142" s="5">
        <v>12.705</v>
      </c>
      <c r="E1142" s="3" t="s">
        <v>105</v>
      </c>
      <c r="F1142" s="3" t="s">
        <v>19</v>
      </c>
      <c r="G1142" s="3" t="s">
        <v>31</v>
      </c>
      <c r="H1142" s="3" t="s">
        <v>165</v>
      </c>
      <c r="I1142" s="6" t="s">
        <v>143</v>
      </c>
      <c r="J1142" s="5" t="s">
        <v>157</v>
      </c>
      <c r="K1142" s="7">
        <f>(('Grayscale Color'!$H$2002/'Grayscale Color'!$J$2002)*(C1142-'Grayscale Color'!$K$2002))+'Grayscale Color'!$I$2002</f>
        <v>88.30311662</v>
      </c>
    </row>
    <row r="1143" ht="15.75" customHeight="1">
      <c r="A1143" s="5" t="s">
        <v>186</v>
      </c>
      <c r="B1143" s="10">
        <v>44370.0</v>
      </c>
      <c r="C1143" s="5">
        <v>120.989</v>
      </c>
      <c r="D1143" s="5">
        <v>14.523</v>
      </c>
      <c r="E1143" s="3" t="s">
        <v>105</v>
      </c>
      <c r="F1143" s="3" t="s">
        <v>19</v>
      </c>
      <c r="G1143" s="3" t="s">
        <v>31</v>
      </c>
      <c r="H1143" s="3" t="s">
        <v>166</v>
      </c>
      <c r="I1143" s="6" t="s">
        <v>143</v>
      </c>
      <c r="J1143" s="5" t="s">
        <v>157</v>
      </c>
      <c r="K1143" s="7">
        <f>(('Grayscale Color'!$H$2002/'Grayscale Color'!$J$2002)*(C1143-'Grayscale Color'!$K$2002))+'Grayscale Color'!$I$2002</f>
        <v>97.97536088</v>
      </c>
    </row>
    <row r="1144" ht="15.75" customHeight="1">
      <c r="A1144" s="5" t="s">
        <v>186</v>
      </c>
      <c r="B1144" s="10">
        <v>44370.0</v>
      </c>
      <c r="C1144" s="5">
        <v>148.338</v>
      </c>
      <c r="D1144" s="5">
        <v>17.238</v>
      </c>
      <c r="E1144" s="3" t="s">
        <v>105</v>
      </c>
      <c r="F1144" s="3" t="s">
        <v>23</v>
      </c>
      <c r="G1144" s="3" t="s">
        <v>24</v>
      </c>
      <c r="H1144" s="3" t="s">
        <v>167</v>
      </c>
      <c r="I1144" s="6" t="s">
        <v>143</v>
      </c>
      <c r="J1144" s="5" t="s">
        <v>157</v>
      </c>
      <c r="K1144" s="7">
        <f>(('Grayscale Color'!$H$2002/'Grayscale Color'!$J$2002)*(C1144-'Grayscale Color'!$K$2002))+'Grayscale Color'!$I$2002</f>
        <v>128.0044457</v>
      </c>
    </row>
    <row r="1145" ht="15.75" customHeight="1">
      <c r="A1145" s="5" t="s">
        <v>186</v>
      </c>
      <c r="B1145" s="10">
        <v>44370.0</v>
      </c>
      <c r="C1145" s="5">
        <v>106.59</v>
      </c>
      <c r="D1145" s="5">
        <v>12.102</v>
      </c>
      <c r="E1145" s="3" t="s">
        <v>105</v>
      </c>
      <c r="F1145" s="3" t="s">
        <v>26</v>
      </c>
      <c r="G1145" s="3" t="s">
        <v>36</v>
      </c>
      <c r="H1145" s="3" t="s">
        <v>168</v>
      </c>
      <c r="I1145" s="6" t="s">
        <v>143</v>
      </c>
      <c r="J1145" s="5" t="s">
        <v>157</v>
      </c>
      <c r="K1145" s="7">
        <f>(('Grayscale Color'!$H$2002/'Grayscale Color'!$J$2002)*(C1145-'Grayscale Color'!$K$2002))+'Grayscale Color'!$I$2002</f>
        <v>82.16532056</v>
      </c>
    </row>
    <row r="1146" ht="15.75" customHeight="1">
      <c r="A1146" s="5" t="s">
        <v>186</v>
      </c>
      <c r="B1146" s="10">
        <v>44370.0</v>
      </c>
      <c r="C1146" s="5">
        <v>105.65</v>
      </c>
      <c r="D1146" s="5">
        <v>12.144</v>
      </c>
      <c r="E1146" s="3" t="s">
        <v>105</v>
      </c>
      <c r="F1146" s="3" t="s">
        <v>19</v>
      </c>
      <c r="G1146" s="3" t="s">
        <v>31</v>
      </c>
      <c r="H1146" s="3" t="s">
        <v>169</v>
      </c>
      <c r="I1146" s="6" t="s">
        <v>143</v>
      </c>
      <c r="J1146" s="5" t="s">
        <v>157</v>
      </c>
      <c r="K1146" s="7">
        <f>(('Grayscale Color'!$H$2002/'Grayscale Color'!$J$2002)*(C1146-'Grayscale Color'!$K$2002))+'Grayscale Color'!$I$2002</f>
        <v>81.13320459</v>
      </c>
    </row>
    <row r="1147" ht="15.75" customHeight="1">
      <c r="A1147" s="5" t="s">
        <v>186</v>
      </c>
      <c r="B1147" s="10">
        <v>44370.0</v>
      </c>
      <c r="C1147" s="5">
        <v>116.215</v>
      </c>
      <c r="D1147" s="5">
        <v>12.916</v>
      </c>
      <c r="E1147" s="3" t="s">
        <v>105</v>
      </c>
      <c r="F1147" s="3" t="s">
        <v>26</v>
      </c>
      <c r="G1147" s="3" t="s">
        <v>55</v>
      </c>
      <c r="H1147" s="3" t="s">
        <v>171</v>
      </c>
      <c r="I1147" s="6" t="s">
        <v>143</v>
      </c>
      <c r="J1147" s="5" t="s">
        <v>157</v>
      </c>
      <c r="K1147" s="7">
        <f>(('Grayscale Color'!$H$2002/'Grayscale Color'!$J$2002)*(C1147-'Grayscale Color'!$K$2002))+'Grayscale Color'!$I$2002</f>
        <v>92.73352933</v>
      </c>
    </row>
    <row r="1148" ht="15.75" customHeight="1">
      <c r="A1148" s="5" t="s">
        <v>186</v>
      </c>
      <c r="B1148" s="10">
        <v>44370.0</v>
      </c>
      <c r="C1148" s="5">
        <v>119.693</v>
      </c>
      <c r="D1148" s="5">
        <v>12.511</v>
      </c>
      <c r="E1148" s="3" t="s">
        <v>105</v>
      </c>
      <c r="F1148" s="3" t="s">
        <v>23</v>
      </c>
      <c r="G1148" s="3" t="s">
        <v>40</v>
      </c>
      <c r="H1148" s="3" t="s">
        <v>172</v>
      </c>
      <c r="I1148" s="6" t="s">
        <v>143</v>
      </c>
      <c r="J1148" s="5" t="s">
        <v>157</v>
      </c>
      <c r="K1148" s="7">
        <f>(('Grayscale Color'!$H$2002/'Grayscale Color'!$J$2002)*(C1148-'Grayscale Color'!$K$2002))+'Grayscale Color'!$I$2002</f>
        <v>96.55235843</v>
      </c>
    </row>
    <row r="1149" ht="15.75" customHeight="1">
      <c r="A1149" s="5" t="s">
        <v>186</v>
      </c>
      <c r="B1149" s="10">
        <v>44370.0</v>
      </c>
      <c r="C1149" s="5">
        <v>117.141</v>
      </c>
      <c r="D1149" s="5">
        <v>20.209</v>
      </c>
      <c r="E1149" s="3" t="s">
        <v>105</v>
      </c>
      <c r="F1149" s="3" t="s">
        <v>13</v>
      </c>
      <c r="G1149" s="3" t="s">
        <v>49</v>
      </c>
      <c r="H1149" s="3" t="s">
        <v>173</v>
      </c>
      <c r="I1149" s="6" t="s">
        <v>143</v>
      </c>
      <c r="J1149" s="5" t="s">
        <v>157</v>
      </c>
      <c r="K1149" s="7">
        <f>(('Grayscale Color'!$H$2002/'Grayscale Color'!$J$2002)*(C1149-'Grayscale Color'!$K$2002))+'Grayscale Color'!$I$2002</f>
        <v>93.75027336</v>
      </c>
    </row>
    <row r="1150" ht="15.75" customHeight="1">
      <c r="A1150" s="5" t="s">
        <v>186</v>
      </c>
      <c r="B1150" s="10">
        <v>44370.0</v>
      </c>
      <c r="C1150" s="5">
        <v>108.433</v>
      </c>
      <c r="D1150" s="5">
        <v>8.018</v>
      </c>
      <c r="E1150" s="3" t="s">
        <v>105</v>
      </c>
      <c r="F1150" s="3" t="s">
        <v>13</v>
      </c>
      <c r="G1150" s="3" t="s">
        <v>34</v>
      </c>
      <c r="H1150" s="3" t="s">
        <v>174</v>
      </c>
      <c r="I1150" s="6" t="s">
        <v>143</v>
      </c>
      <c r="J1150" s="5" t="s">
        <v>157</v>
      </c>
      <c r="K1150" s="7">
        <f>(('Grayscale Color'!$H$2002/'Grayscale Color'!$J$2002)*(C1150-'Grayscale Color'!$K$2002))+'Grayscale Color'!$I$2002</f>
        <v>84.18892667</v>
      </c>
    </row>
    <row r="1151" ht="15.75" customHeight="1">
      <c r="A1151" s="5" t="s">
        <v>186</v>
      </c>
      <c r="B1151" s="10">
        <v>44370.0</v>
      </c>
      <c r="C1151" s="5">
        <v>87.134</v>
      </c>
      <c r="D1151" s="5">
        <v>14.023</v>
      </c>
      <c r="E1151" s="3" t="s">
        <v>105</v>
      </c>
      <c r="F1151" s="3" t="s">
        <v>26</v>
      </c>
      <c r="G1151" s="3" t="s">
        <v>36</v>
      </c>
      <c r="H1151" s="3" t="s">
        <v>175</v>
      </c>
      <c r="I1151" s="6" t="s">
        <v>143</v>
      </c>
      <c r="J1151" s="5" t="s">
        <v>157</v>
      </c>
      <c r="K1151" s="7">
        <f>(('Grayscale Color'!$H$2002/'Grayscale Color'!$J$2002)*(C1151-'Grayscale Color'!$K$2002))+'Grayscale Color'!$I$2002</f>
        <v>60.80271591</v>
      </c>
    </row>
    <row r="1152" ht="15.75" customHeight="1">
      <c r="A1152" s="5" t="s">
        <v>186</v>
      </c>
      <c r="B1152" s="10">
        <v>44370.0</v>
      </c>
      <c r="C1152" s="5">
        <v>84.813</v>
      </c>
      <c r="D1152" s="5">
        <v>13.371</v>
      </c>
      <c r="E1152" s="3" t="s">
        <v>105</v>
      </c>
      <c r="F1152" s="3" t="s">
        <v>19</v>
      </c>
      <c r="G1152" s="3" t="s">
        <v>38</v>
      </c>
      <c r="H1152" s="3" t="s">
        <v>176</v>
      </c>
      <c r="I1152" s="6" t="s">
        <v>143</v>
      </c>
      <c r="J1152" s="5" t="s">
        <v>157</v>
      </c>
      <c r="K1152" s="7">
        <f>(('Grayscale Color'!$H$2002/'Grayscale Color'!$J$2002)*(C1152-'Grayscale Color'!$K$2002))+'Grayscale Color'!$I$2002</f>
        <v>58.25426786</v>
      </c>
    </row>
    <row r="1153" ht="15.75" customHeight="1">
      <c r="A1153" s="5" t="s">
        <v>186</v>
      </c>
      <c r="B1153" s="10">
        <v>44370.0</v>
      </c>
      <c r="C1153" s="5">
        <v>91.944</v>
      </c>
      <c r="D1153" s="5">
        <v>12.841</v>
      </c>
      <c r="E1153" s="3" t="s">
        <v>105</v>
      </c>
      <c r="F1153" s="3" t="s">
        <v>19</v>
      </c>
      <c r="G1153" s="3" t="s">
        <v>53</v>
      </c>
      <c r="H1153" s="3" t="s">
        <v>177</v>
      </c>
      <c r="I1153" s="6" t="s">
        <v>143</v>
      </c>
      <c r="J1153" s="5" t="s">
        <v>157</v>
      </c>
      <c r="K1153" s="7">
        <f>(('Grayscale Color'!$H$2002/'Grayscale Color'!$J$2002)*(C1153-'Grayscale Color'!$K$2002))+'Grayscale Color'!$I$2002</f>
        <v>66.08407531</v>
      </c>
    </row>
    <row r="1154" ht="15.75" customHeight="1">
      <c r="C1154" s="5"/>
      <c r="D1154" s="5"/>
      <c r="E1154" s="3"/>
      <c r="F1154" s="3"/>
      <c r="G1154" s="3"/>
      <c r="H1154" s="3"/>
      <c r="I1154" s="6"/>
    </row>
    <row r="1155" ht="15.75" customHeight="1">
      <c r="C1155" s="5"/>
      <c r="D1155" s="5"/>
      <c r="E1155" s="3"/>
      <c r="F1155" s="3"/>
      <c r="G1155" s="3"/>
      <c r="H1155" s="3"/>
      <c r="I1155" s="6"/>
    </row>
    <row r="1156" ht="15.75" customHeight="1">
      <c r="C1156" s="5"/>
      <c r="D1156" s="5"/>
      <c r="E1156" s="3"/>
      <c r="F1156" s="3"/>
      <c r="G1156" s="3"/>
      <c r="H1156" s="3"/>
      <c r="I1156" s="6"/>
    </row>
    <row r="1157" ht="15.75" customHeight="1">
      <c r="C1157" s="5"/>
      <c r="D1157" s="5"/>
      <c r="E1157" s="3"/>
      <c r="F1157" s="3"/>
      <c r="G1157" s="3"/>
      <c r="H1157" s="3"/>
      <c r="I1157" s="6"/>
    </row>
    <row r="1158" ht="15.75" customHeight="1">
      <c r="C1158" s="5"/>
      <c r="D1158" s="5"/>
      <c r="E1158" s="3"/>
      <c r="F1158" s="3"/>
      <c r="G1158" s="3"/>
      <c r="H1158" s="3"/>
      <c r="I1158" s="6"/>
    </row>
    <row r="1159" ht="15.75" customHeight="1">
      <c r="C1159" s="5"/>
      <c r="D1159" s="5"/>
      <c r="E1159" s="3"/>
      <c r="F1159" s="3"/>
      <c r="G1159" s="3"/>
      <c r="H1159" s="3"/>
      <c r="I1159" s="6"/>
    </row>
    <row r="1160" ht="15.75" customHeight="1">
      <c r="C1160" s="5"/>
      <c r="D1160" s="5"/>
      <c r="E1160" s="3"/>
      <c r="F1160" s="3"/>
      <c r="G1160" s="3"/>
      <c r="H1160" s="3"/>
      <c r="I1160" s="6"/>
    </row>
    <row r="1161" ht="15.75" customHeight="1">
      <c r="C1161" s="5"/>
      <c r="D1161" s="5"/>
      <c r="E1161" s="3"/>
      <c r="F1161" s="3"/>
      <c r="G1161" s="3"/>
      <c r="H1161" s="3"/>
      <c r="I1161" s="6"/>
    </row>
    <row r="1162" ht="15.75" customHeight="1">
      <c r="C1162" s="5"/>
      <c r="D1162" s="5"/>
      <c r="E1162" s="3"/>
      <c r="F1162" s="3"/>
      <c r="G1162" s="3"/>
      <c r="H1162" s="3"/>
      <c r="I1162" s="6"/>
    </row>
    <row r="1163" ht="15.75" customHeight="1">
      <c r="C1163" s="5"/>
      <c r="D1163" s="5"/>
      <c r="E1163" s="3"/>
      <c r="F1163" s="3"/>
      <c r="G1163" s="3"/>
      <c r="H1163" s="3"/>
      <c r="I1163" s="6"/>
    </row>
    <row r="1164" ht="15.75" customHeight="1">
      <c r="C1164" s="5"/>
      <c r="D1164" s="5"/>
      <c r="E1164" s="3"/>
      <c r="F1164" s="3"/>
      <c r="G1164" s="3"/>
      <c r="H1164" s="3"/>
      <c r="I1164" s="6"/>
    </row>
    <row r="1165" ht="15.75" customHeight="1">
      <c r="C1165" s="5"/>
      <c r="D1165" s="5"/>
      <c r="E1165" s="3"/>
      <c r="F1165" s="3"/>
      <c r="G1165" s="3"/>
      <c r="H1165" s="3"/>
      <c r="I1165" s="6"/>
    </row>
    <row r="1166" ht="15.75" customHeight="1">
      <c r="C1166" s="5"/>
      <c r="D1166" s="5"/>
      <c r="E1166" s="3"/>
      <c r="F1166" s="3"/>
      <c r="G1166" s="3"/>
      <c r="H1166" s="3"/>
      <c r="I1166" s="6"/>
    </row>
    <row r="1167" ht="15.75" customHeight="1">
      <c r="C1167" s="5"/>
      <c r="D1167" s="5"/>
      <c r="E1167" s="3"/>
      <c r="F1167" s="3"/>
      <c r="G1167" s="3"/>
      <c r="H1167" s="3"/>
      <c r="I1167" s="6"/>
    </row>
    <row r="1168" ht="15.75" customHeight="1">
      <c r="C1168" s="5"/>
      <c r="D1168" s="5"/>
      <c r="E1168" s="3"/>
      <c r="F1168" s="3"/>
      <c r="G1168" s="3"/>
      <c r="H1168" s="3"/>
      <c r="I1168" s="6"/>
    </row>
    <row r="1169" ht="15.75" customHeight="1">
      <c r="C1169" s="5"/>
      <c r="D1169" s="5"/>
      <c r="E1169" s="3"/>
      <c r="F1169" s="3"/>
      <c r="G1169" s="3"/>
      <c r="H1169" s="3"/>
      <c r="I1169" s="6"/>
    </row>
    <row r="1170" ht="15.75" customHeight="1">
      <c r="C1170" s="5"/>
      <c r="D1170" s="5"/>
      <c r="E1170" s="3"/>
      <c r="F1170" s="3"/>
      <c r="G1170" s="3"/>
      <c r="H1170" s="3"/>
      <c r="I1170" s="6"/>
    </row>
    <row r="1171" ht="15.75" customHeight="1">
      <c r="C1171" s="5"/>
      <c r="D1171" s="5"/>
      <c r="E1171" s="3"/>
      <c r="F1171" s="3"/>
      <c r="G1171" s="3"/>
      <c r="H1171" s="3"/>
      <c r="I1171" s="6"/>
    </row>
    <row r="1172" ht="15.75" customHeight="1">
      <c r="C1172" s="5"/>
      <c r="D1172" s="5"/>
      <c r="E1172" s="3"/>
      <c r="F1172" s="3"/>
      <c r="G1172" s="3"/>
      <c r="H1172" s="3"/>
      <c r="I1172" s="6"/>
    </row>
    <row r="1173" ht="15.75" customHeight="1">
      <c r="C1173" s="5"/>
      <c r="D1173" s="5"/>
      <c r="E1173" s="3"/>
      <c r="F1173" s="3"/>
      <c r="G1173" s="3"/>
      <c r="H1173" s="3"/>
      <c r="I1173" s="6"/>
    </row>
    <row r="1174" ht="15.75" customHeight="1">
      <c r="C1174" s="5"/>
      <c r="D1174" s="5"/>
      <c r="E1174" s="3"/>
      <c r="F1174" s="3"/>
      <c r="G1174" s="3"/>
      <c r="H1174" s="3"/>
      <c r="I1174" s="6"/>
    </row>
    <row r="1175" ht="15.75" customHeight="1">
      <c r="C1175" s="5"/>
      <c r="D1175" s="5"/>
      <c r="E1175" s="3"/>
      <c r="F1175" s="3"/>
      <c r="G1175" s="3"/>
      <c r="H1175" s="3"/>
      <c r="I1175" s="6"/>
    </row>
    <row r="1176" ht="15.75" customHeight="1">
      <c r="C1176" s="5"/>
      <c r="D1176" s="5"/>
      <c r="E1176" s="3"/>
      <c r="F1176" s="3"/>
      <c r="G1176" s="3"/>
      <c r="H1176" s="3"/>
      <c r="I1176" s="6"/>
    </row>
    <row r="1177" ht="15.75" customHeight="1">
      <c r="C1177" s="5"/>
      <c r="D1177" s="5"/>
      <c r="E1177" s="3"/>
      <c r="F1177" s="3"/>
      <c r="G1177" s="3"/>
      <c r="H1177" s="3"/>
      <c r="I1177" s="6"/>
    </row>
    <row r="1178" ht="15.75" customHeight="1">
      <c r="C1178" s="5"/>
      <c r="D1178" s="5"/>
      <c r="E1178" s="3"/>
      <c r="F1178" s="3"/>
      <c r="G1178" s="3"/>
      <c r="H1178" s="3"/>
      <c r="I1178" s="6"/>
    </row>
    <row r="1179" ht="15.75" customHeight="1">
      <c r="C1179" s="5"/>
      <c r="D1179" s="5"/>
      <c r="E1179" s="3"/>
      <c r="F1179" s="3"/>
      <c r="G1179" s="3"/>
      <c r="H1179" s="3"/>
      <c r="I1179" s="6"/>
    </row>
    <row r="1180" ht="15.75" customHeight="1">
      <c r="C1180" s="5"/>
      <c r="D1180" s="5"/>
      <c r="E1180" s="3"/>
      <c r="F1180" s="3"/>
      <c r="G1180" s="3"/>
      <c r="H1180" s="3"/>
      <c r="I1180" s="6"/>
    </row>
    <row r="1181" ht="15.75" customHeight="1">
      <c r="C1181" s="5"/>
      <c r="D1181" s="5"/>
      <c r="E1181" s="3"/>
      <c r="F1181" s="3"/>
      <c r="G1181" s="3"/>
      <c r="H1181" s="3"/>
      <c r="I1181" s="6"/>
    </row>
    <row r="1182" ht="15.75" customHeight="1">
      <c r="C1182" s="5"/>
      <c r="D1182" s="5"/>
      <c r="E1182" s="3"/>
      <c r="F1182" s="3"/>
      <c r="G1182" s="3"/>
      <c r="H1182" s="3"/>
      <c r="I1182" s="6"/>
    </row>
    <row r="1183" ht="15.75" customHeight="1">
      <c r="C1183" s="5"/>
      <c r="D1183" s="5"/>
      <c r="E1183" s="3"/>
      <c r="F1183" s="3"/>
      <c r="G1183" s="3"/>
      <c r="H1183" s="3"/>
      <c r="I1183" s="6"/>
    </row>
    <row r="1184" ht="15.75" customHeight="1">
      <c r="C1184" s="5"/>
      <c r="D1184" s="5"/>
      <c r="E1184" s="3"/>
      <c r="F1184" s="3"/>
      <c r="G1184" s="3"/>
      <c r="H1184" s="3"/>
      <c r="I1184" s="6"/>
    </row>
    <row r="1185" ht="15.75" customHeight="1">
      <c r="C1185" s="5"/>
      <c r="D1185" s="5"/>
      <c r="E1185" s="3"/>
      <c r="F1185" s="3"/>
      <c r="G1185" s="3"/>
      <c r="H1185" s="3"/>
      <c r="I1185" s="6"/>
    </row>
    <row r="1186" ht="15.75" customHeight="1">
      <c r="C1186" s="5"/>
      <c r="D1186" s="5"/>
      <c r="E1186" s="3"/>
      <c r="F1186" s="3"/>
      <c r="G1186" s="3"/>
      <c r="H1186" s="3"/>
      <c r="I1186" s="6"/>
    </row>
    <row r="1187" ht="15.75" customHeight="1">
      <c r="C1187" s="5"/>
      <c r="D1187" s="5"/>
      <c r="E1187" s="3"/>
      <c r="F1187" s="3"/>
      <c r="G1187" s="3"/>
      <c r="H1187" s="3"/>
      <c r="I1187" s="6"/>
    </row>
    <row r="1188" ht="15.75" customHeight="1">
      <c r="C1188" s="5"/>
      <c r="D1188" s="5"/>
      <c r="E1188" s="3"/>
      <c r="F1188" s="3"/>
      <c r="G1188" s="3"/>
      <c r="H1188" s="3"/>
      <c r="I1188" s="6"/>
    </row>
    <row r="1189" ht="15.75" customHeight="1">
      <c r="C1189" s="5"/>
      <c r="D1189" s="5"/>
      <c r="E1189" s="3"/>
      <c r="F1189" s="3"/>
      <c r="G1189" s="3"/>
      <c r="H1189" s="3"/>
      <c r="I1189" s="6"/>
    </row>
    <row r="1190" ht="15.75" customHeight="1">
      <c r="C1190" s="5"/>
      <c r="D1190" s="5"/>
      <c r="E1190" s="3"/>
      <c r="F1190" s="3"/>
      <c r="G1190" s="3"/>
      <c r="H1190" s="3"/>
      <c r="I1190" s="6"/>
    </row>
    <row r="1191" ht="15.75" customHeight="1">
      <c r="C1191" s="5"/>
      <c r="D1191" s="5"/>
      <c r="E1191" s="3"/>
      <c r="F1191" s="3"/>
      <c r="G1191" s="3"/>
      <c r="H1191" s="3"/>
      <c r="I1191" s="6"/>
    </row>
    <row r="1192" ht="15.75" customHeight="1">
      <c r="C1192" s="5"/>
      <c r="D1192" s="5"/>
      <c r="E1192" s="3"/>
      <c r="F1192" s="3"/>
      <c r="G1192" s="3"/>
      <c r="H1192" s="3"/>
      <c r="I1192" s="6"/>
    </row>
    <row r="1193" ht="15.75" customHeight="1">
      <c r="C1193" s="5"/>
      <c r="D1193" s="5"/>
      <c r="E1193" s="3"/>
      <c r="F1193" s="3"/>
      <c r="G1193" s="3"/>
      <c r="H1193" s="3"/>
      <c r="I1193" s="6"/>
    </row>
    <row r="1194" ht="15.75" customHeight="1">
      <c r="C1194" s="5"/>
      <c r="D1194" s="5"/>
      <c r="E1194" s="3"/>
      <c r="F1194" s="3"/>
      <c r="G1194" s="3"/>
      <c r="H1194" s="3"/>
      <c r="I1194" s="6"/>
    </row>
    <row r="1195" ht="15.75" customHeight="1">
      <c r="C1195" s="5"/>
      <c r="D1195" s="5"/>
      <c r="E1195" s="3"/>
      <c r="F1195" s="3"/>
      <c r="G1195" s="3"/>
      <c r="H1195" s="3"/>
      <c r="I1195" s="6"/>
    </row>
    <row r="1196" ht="15.75" customHeight="1">
      <c r="C1196" s="5"/>
      <c r="D1196" s="5"/>
      <c r="E1196" s="3"/>
      <c r="F1196" s="3"/>
      <c r="G1196" s="3"/>
      <c r="H1196" s="3"/>
      <c r="I1196" s="6"/>
    </row>
    <row r="1197" ht="15.75" customHeight="1">
      <c r="C1197" s="5"/>
      <c r="D1197" s="5"/>
      <c r="E1197" s="3"/>
      <c r="F1197" s="3"/>
      <c r="G1197" s="3"/>
      <c r="H1197" s="3"/>
      <c r="I1197" s="6"/>
    </row>
    <row r="1198" ht="15.75" customHeight="1">
      <c r="C1198" s="5"/>
      <c r="D1198" s="5"/>
      <c r="E1198" s="3"/>
      <c r="F1198" s="3"/>
      <c r="G1198" s="3"/>
      <c r="H1198" s="3"/>
      <c r="I1198" s="6"/>
    </row>
    <row r="1199" ht="15.75" customHeight="1">
      <c r="C1199" s="5"/>
      <c r="D1199" s="5"/>
      <c r="E1199" s="3"/>
      <c r="F1199" s="3"/>
      <c r="G1199" s="3"/>
      <c r="H1199" s="3"/>
      <c r="I1199" s="6"/>
    </row>
    <row r="1200" ht="15.75" customHeight="1">
      <c r="C1200" s="5"/>
      <c r="D1200" s="5"/>
      <c r="E1200" s="3"/>
      <c r="F1200" s="3"/>
      <c r="G1200" s="3"/>
      <c r="H1200" s="3"/>
      <c r="I1200" s="6"/>
    </row>
    <row r="1201" ht="15.75" customHeight="1">
      <c r="C1201" s="5"/>
      <c r="D1201" s="5"/>
      <c r="E1201" s="3"/>
      <c r="F1201" s="3"/>
      <c r="G1201" s="3"/>
      <c r="H1201" s="3"/>
      <c r="I1201" s="6"/>
    </row>
    <row r="1202" ht="15.75" customHeight="1">
      <c r="C1202" s="5"/>
      <c r="D1202" s="5"/>
      <c r="E1202" s="3"/>
      <c r="F1202" s="3"/>
      <c r="G1202" s="3"/>
      <c r="H1202" s="3"/>
      <c r="I1202" s="6"/>
    </row>
    <row r="1203" ht="15.75" customHeight="1">
      <c r="C1203" s="5"/>
      <c r="D1203" s="5"/>
      <c r="E1203" s="3"/>
      <c r="F1203" s="3"/>
      <c r="G1203" s="3"/>
      <c r="H1203" s="3"/>
      <c r="I1203" s="6"/>
    </row>
    <row r="1204" ht="15.75" customHeight="1">
      <c r="C1204" s="5"/>
      <c r="D1204" s="5"/>
      <c r="E1204" s="3"/>
      <c r="F1204" s="3"/>
      <c r="G1204" s="3"/>
      <c r="H1204" s="3"/>
      <c r="I1204" s="6"/>
    </row>
    <row r="1205" ht="15.75" customHeight="1">
      <c r="C1205" s="5"/>
      <c r="D1205" s="5"/>
      <c r="E1205" s="3"/>
      <c r="F1205" s="3"/>
      <c r="G1205" s="3"/>
      <c r="H1205" s="3"/>
      <c r="I1205" s="6"/>
    </row>
    <row r="1206" ht="15.75" customHeight="1">
      <c r="C1206" s="5"/>
      <c r="D1206" s="5"/>
      <c r="E1206" s="3"/>
      <c r="F1206" s="3"/>
      <c r="G1206" s="3"/>
      <c r="H1206" s="3"/>
      <c r="I1206" s="6"/>
    </row>
    <row r="1207" ht="15.75" customHeight="1">
      <c r="C1207" s="5"/>
      <c r="D1207" s="5"/>
      <c r="E1207" s="3"/>
      <c r="F1207" s="3"/>
      <c r="G1207" s="3"/>
      <c r="H1207" s="3"/>
      <c r="I1207" s="6"/>
    </row>
    <row r="1208" ht="15.75" customHeight="1">
      <c r="C1208" s="5"/>
      <c r="D1208" s="5"/>
      <c r="E1208" s="3"/>
      <c r="F1208" s="3"/>
      <c r="G1208" s="3"/>
      <c r="H1208" s="3"/>
      <c r="I1208" s="6"/>
    </row>
    <row r="1209" ht="15.75" customHeight="1">
      <c r="C1209" s="5"/>
      <c r="D1209" s="5"/>
      <c r="E1209" s="3"/>
      <c r="F1209" s="3"/>
      <c r="G1209" s="3"/>
      <c r="H1209" s="3"/>
      <c r="I1209" s="6"/>
    </row>
    <row r="1210" ht="15.75" customHeight="1">
      <c r="C1210" s="5"/>
      <c r="D1210" s="5"/>
      <c r="E1210" s="3"/>
      <c r="F1210" s="3"/>
      <c r="G1210" s="3"/>
      <c r="H1210" s="3"/>
      <c r="I1210" s="6"/>
    </row>
    <row r="1211" ht="15.75" customHeight="1">
      <c r="C1211" s="5"/>
      <c r="D1211" s="5"/>
      <c r="E1211" s="3"/>
      <c r="F1211" s="3"/>
      <c r="G1211" s="3"/>
      <c r="H1211" s="3"/>
      <c r="I1211" s="6"/>
    </row>
    <row r="1212" ht="15.75" customHeight="1">
      <c r="C1212" s="5"/>
      <c r="D1212" s="5"/>
      <c r="E1212" s="3"/>
      <c r="F1212" s="3"/>
      <c r="G1212" s="3"/>
      <c r="H1212" s="3"/>
      <c r="I1212" s="6"/>
    </row>
    <row r="1213" ht="15.75" customHeight="1">
      <c r="C1213" s="5"/>
      <c r="D1213" s="5"/>
      <c r="E1213" s="3"/>
      <c r="F1213" s="3"/>
      <c r="G1213" s="3"/>
      <c r="H1213" s="3"/>
      <c r="I1213" s="6"/>
    </row>
    <row r="1214" ht="15.75" customHeight="1">
      <c r="C1214" s="5"/>
      <c r="D1214" s="5"/>
      <c r="E1214" s="3"/>
      <c r="F1214" s="3"/>
      <c r="G1214" s="3"/>
      <c r="H1214" s="3"/>
      <c r="I1214" s="6"/>
    </row>
    <row r="1215" ht="15.75" customHeight="1">
      <c r="C1215" s="5"/>
      <c r="D1215" s="5"/>
      <c r="E1215" s="3"/>
      <c r="F1215" s="3"/>
      <c r="G1215" s="3"/>
      <c r="H1215" s="3"/>
      <c r="I1215" s="6"/>
    </row>
    <row r="1216" ht="15.75" customHeight="1">
      <c r="C1216" s="5"/>
      <c r="D1216" s="5"/>
      <c r="E1216" s="3"/>
      <c r="F1216" s="3"/>
      <c r="G1216" s="3"/>
      <c r="H1216" s="3"/>
      <c r="I1216" s="6"/>
    </row>
    <row r="1217" ht="15.75" customHeight="1">
      <c r="C1217" s="5"/>
      <c r="D1217" s="5"/>
      <c r="E1217" s="3"/>
      <c r="F1217" s="3"/>
      <c r="G1217" s="3"/>
      <c r="H1217" s="3"/>
      <c r="I1217" s="6"/>
    </row>
    <row r="1218" ht="15.75" customHeight="1">
      <c r="C1218" s="5"/>
      <c r="D1218" s="5"/>
      <c r="E1218" s="3"/>
      <c r="F1218" s="3"/>
      <c r="G1218" s="3"/>
      <c r="H1218" s="3"/>
      <c r="I1218" s="6"/>
    </row>
    <row r="1219" ht="15.75" customHeight="1">
      <c r="C1219" s="5"/>
      <c r="D1219" s="5"/>
      <c r="E1219" s="3"/>
      <c r="F1219" s="3"/>
      <c r="G1219" s="3"/>
      <c r="H1219" s="3"/>
      <c r="I1219" s="6"/>
    </row>
    <row r="1220" ht="15.75" customHeight="1">
      <c r="C1220" s="5"/>
      <c r="D1220" s="5"/>
      <c r="E1220" s="3"/>
      <c r="F1220" s="3"/>
      <c r="G1220" s="3"/>
      <c r="H1220" s="3"/>
      <c r="I1220" s="6"/>
    </row>
    <row r="1221" ht="15.75" customHeight="1">
      <c r="C1221" s="5"/>
      <c r="D1221" s="5"/>
      <c r="E1221" s="3"/>
      <c r="F1221" s="3"/>
      <c r="G1221" s="3"/>
      <c r="H1221" s="3"/>
      <c r="I1221" s="6"/>
    </row>
    <row r="1222" ht="15.75" customHeight="1">
      <c r="C1222" s="5"/>
      <c r="D1222" s="5"/>
      <c r="E1222" s="3"/>
      <c r="F1222" s="3"/>
      <c r="G1222" s="3"/>
      <c r="H1222" s="3"/>
      <c r="I1222" s="6"/>
    </row>
    <row r="1223" ht="15.75" customHeight="1">
      <c r="C1223" s="5"/>
      <c r="D1223" s="5"/>
      <c r="E1223" s="3"/>
      <c r="F1223" s="3"/>
      <c r="G1223" s="3"/>
      <c r="H1223" s="3"/>
      <c r="I1223" s="6"/>
    </row>
    <row r="1224" ht="15.75" customHeight="1">
      <c r="C1224" s="5"/>
      <c r="D1224" s="5"/>
      <c r="E1224" s="3"/>
      <c r="F1224" s="3"/>
      <c r="G1224" s="3"/>
      <c r="H1224" s="3"/>
      <c r="I1224" s="6"/>
    </row>
    <row r="1225" ht="15.75" customHeight="1">
      <c r="C1225" s="5"/>
      <c r="D1225" s="5"/>
      <c r="E1225" s="3"/>
      <c r="F1225" s="3"/>
      <c r="G1225" s="3"/>
      <c r="H1225" s="3"/>
      <c r="I1225" s="6"/>
    </row>
    <row r="1226" ht="15.75" customHeight="1">
      <c r="C1226" s="5"/>
      <c r="D1226" s="5"/>
      <c r="E1226" s="3"/>
      <c r="F1226" s="3"/>
      <c r="G1226" s="3"/>
      <c r="H1226" s="3"/>
      <c r="I1226" s="6"/>
    </row>
    <row r="1227" ht="15.75" customHeight="1">
      <c r="C1227" s="5"/>
      <c r="D1227" s="5"/>
      <c r="E1227" s="3"/>
      <c r="F1227" s="3"/>
      <c r="G1227" s="3"/>
      <c r="H1227" s="3"/>
      <c r="I1227" s="6"/>
    </row>
    <row r="1228" ht="15.75" customHeight="1">
      <c r="C1228" s="5"/>
      <c r="D1228" s="5"/>
      <c r="E1228" s="3"/>
      <c r="F1228" s="3"/>
      <c r="G1228" s="3"/>
      <c r="H1228" s="3"/>
      <c r="I1228" s="6"/>
    </row>
    <row r="1229" ht="15.75" customHeight="1">
      <c r="C1229" s="5"/>
      <c r="D1229" s="5"/>
      <c r="E1229" s="3"/>
      <c r="F1229" s="3"/>
      <c r="G1229" s="3"/>
      <c r="H1229" s="3"/>
      <c r="I1229" s="6"/>
    </row>
    <row r="1230" ht="15.75" customHeight="1">
      <c r="C1230" s="5"/>
      <c r="D1230" s="5"/>
      <c r="E1230" s="3"/>
      <c r="F1230" s="3"/>
      <c r="G1230" s="3"/>
      <c r="H1230" s="3"/>
      <c r="I1230" s="6"/>
    </row>
    <row r="1231" ht="15.75" customHeight="1">
      <c r="C1231" s="5"/>
      <c r="D1231" s="5"/>
      <c r="E1231" s="3"/>
      <c r="F1231" s="3"/>
      <c r="G1231" s="3"/>
      <c r="H1231" s="3"/>
      <c r="I1231" s="6"/>
    </row>
    <row r="1232" ht="15.75" customHeight="1">
      <c r="C1232" s="5"/>
      <c r="D1232" s="5"/>
      <c r="E1232" s="3"/>
      <c r="F1232" s="3"/>
      <c r="G1232" s="3"/>
      <c r="H1232" s="3"/>
      <c r="I1232" s="6"/>
    </row>
    <row r="1233" ht="15.75" customHeight="1">
      <c r="C1233" s="5"/>
      <c r="D1233" s="5"/>
      <c r="E1233" s="3"/>
      <c r="F1233" s="3"/>
      <c r="G1233" s="3"/>
      <c r="H1233" s="3"/>
      <c r="I1233" s="6"/>
    </row>
    <row r="1234" ht="15.75" customHeight="1">
      <c r="C1234" s="5"/>
      <c r="D1234" s="5"/>
      <c r="E1234" s="3"/>
      <c r="F1234" s="3"/>
      <c r="G1234" s="3"/>
      <c r="H1234" s="3"/>
      <c r="I1234" s="6"/>
    </row>
    <row r="1235" ht="15.75" customHeight="1">
      <c r="C1235" s="5"/>
      <c r="D1235" s="5"/>
      <c r="E1235" s="3"/>
      <c r="F1235" s="3"/>
      <c r="G1235" s="3"/>
      <c r="H1235" s="3"/>
      <c r="I1235" s="6"/>
    </row>
    <row r="1236" ht="15.75" customHeight="1">
      <c r="C1236" s="5"/>
      <c r="D1236" s="5"/>
      <c r="E1236" s="3"/>
      <c r="F1236" s="3"/>
      <c r="G1236" s="3"/>
      <c r="H1236" s="3"/>
      <c r="I1236" s="6"/>
    </row>
    <row r="1237" ht="15.75" customHeight="1">
      <c r="C1237" s="5"/>
      <c r="D1237" s="5"/>
      <c r="E1237" s="3"/>
      <c r="F1237" s="3"/>
      <c r="G1237" s="3"/>
      <c r="H1237" s="3"/>
      <c r="I1237" s="6"/>
    </row>
    <row r="1238" ht="15.75" customHeight="1">
      <c r="C1238" s="5"/>
      <c r="D1238" s="5"/>
      <c r="E1238" s="3"/>
      <c r="F1238" s="3"/>
      <c r="G1238" s="3"/>
      <c r="H1238" s="3"/>
      <c r="I1238" s="6"/>
    </row>
    <row r="1239" ht="15.75" customHeight="1">
      <c r="C1239" s="5"/>
      <c r="D1239" s="5"/>
      <c r="E1239" s="3"/>
      <c r="F1239" s="3"/>
      <c r="G1239" s="3"/>
      <c r="H1239" s="3"/>
      <c r="I1239" s="6"/>
    </row>
    <row r="1240" ht="15.75" customHeight="1">
      <c r="C1240" s="5"/>
      <c r="D1240" s="5"/>
      <c r="E1240" s="3"/>
      <c r="F1240" s="3"/>
      <c r="G1240" s="3"/>
      <c r="H1240" s="3"/>
      <c r="I1240" s="6"/>
    </row>
    <row r="1241" ht="15.75" customHeight="1">
      <c r="C1241" s="5"/>
      <c r="D1241" s="5"/>
      <c r="E1241" s="3"/>
      <c r="F1241" s="3"/>
      <c r="G1241" s="3"/>
      <c r="H1241" s="3"/>
      <c r="I1241" s="6"/>
    </row>
    <row r="1242" ht="15.75" customHeight="1">
      <c r="C1242" s="5"/>
      <c r="D1242" s="5"/>
      <c r="E1242" s="3"/>
      <c r="F1242" s="3"/>
      <c r="G1242" s="3"/>
      <c r="H1242" s="3"/>
      <c r="I1242" s="6"/>
    </row>
    <row r="1243" ht="15.75" customHeight="1">
      <c r="C1243" s="5"/>
      <c r="D1243" s="5"/>
      <c r="E1243" s="3"/>
      <c r="F1243" s="3"/>
      <c r="G1243" s="3"/>
      <c r="H1243" s="3"/>
      <c r="I1243" s="6"/>
    </row>
    <row r="1244" ht="15.75" customHeight="1">
      <c r="C1244" s="5"/>
      <c r="D1244" s="5"/>
      <c r="E1244" s="3"/>
      <c r="F1244" s="3"/>
      <c r="G1244" s="3"/>
      <c r="H1244" s="3"/>
      <c r="I1244" s="6"/>
    </row>
    <row r="1245" ht="15.75" customHeight="1">
      <c r="C1245" s="5"/>
      <c r="D1245" s="5"/>
      <c r="E1245" s="3"/>
      <c r="F1245" s="3"/>
      <c r="G1245" s="3"/>
      <c r="H1245" s="3"/>
      <c r="I1245" s="6"/>
    </row>
    <row r="1246" ht="15.75" customHeight="1">
      <c r="C1246" s="5"/>
      <c r="D1246" s="5"/>
      <c r="E1246" s="3"/>
      <c r="F1246" s="3"/>
      <c r="G1246" s="3"/>
      <c r="H1246" s="3"/>
      <c r="I1246" s="6"/>
    </row>
    <row r="1247" ht="15.75" customHeight="1">
      <c r="C1247" s="5"/>
      <c r="D1247" s="5"/>
      <c r="E1247" s="3"/>
      <c r="F1247" s="3"/>
      <c r="G1247" s="3"/>
      <c r="H1247" s="3"/>
      <c r="I1247" s="6"/>
    </row>
    <row r="1248" ht="15.75" customHeight="1">
      <c r="C1248" s="5"/>
      <c r="D1248" s="5"/>
      <c r="E1248" s="3"/>
      <c r="F1248" s="3"/>
      <c r="G1248" s="3"/>
      <c r="H1248" s="3"/>
      <c r="I1248" s="6"/>
    </row>
    <row r="1249" ht="15.75" customHeight="1">
      <c r="C1249" s="5"/>
      <c r="D1249" s="5"/>
      <c r="E1249" s="3"/>
      <c r="F1249" s="3"/>
      <c r="G1249" s="3"/>
      <c r="H1249" s="3"/>
      <c r="I1249" s="6"/>
    </row>
    <row r="1250" ht="15.75" customHeight="1">
      <c r="C1250" s="5"/>
      <c r="D1250" s="5"/>
      <c r="E1250" s="3"/>
      <c r="F1250" s="3"/>
      <c r="G1250" s="3"/>
      <c r="H1250" s="3"/>
      <c r="I1250" s="6"/>
    </row>
    <row r="1251" ht="15.75" customHeight="1">
      <c r="C1251" s="5"/>
      <c r="D1251" s="5"/>
      <c r="E1251" s="3"/>
      <c r="F1251" s="3"/>
      <c r="G1251" s="3"/>
      <c r="H1251" s="3"/>
      <c r="I1251" s="6"/>
    </row>
    <row r="1252" ht="15.75" customHeight="1">
      <c r="C1252" s="5"/>
      <c r="D1252" s="5"/>
      <c r="E1252" s="3"/>
      <c r="F1252" s="3"/>
      <c r="G1252" s="3"/>
      <c r="H1252" s="3"/>
      <c r="I1252" s="6"/>
    </row>
    <row r="1253" ht="15.75" customHeight="1">
      <c r="C1253" s="5"/>
      <c r="D1253" s="5"/>
      <c r="E1253" s="3"/>
      <c r="F1253" s="3"/>
      <c r="G1253" s="3"/>
      <c r="H1253" s="3"/>
      <c r="I1253" s="6"/>
    </row>
    <row r="1254" ht="15.75" customHeight="1">
      <c r="C1254" s="5"/>
      <c r="D1254" s="5"/>
      <c r="E1254" s="3"/>
      <c r="F1254" s="3"/>
      <c r="G1254" s="3"/>
      <c r="H1254" s="3"/>
      <c r="I1254" s="6"/>
    </row>
    <row r="1255" ht="15.75" customHeight="1">
      <c r="C1255" s="5"/>
      <c r="D1255" s="5"/>
      <c r="E1255" s="3"/>
      <c r="F1255" s="3"/>
      <c r="G1255" s="3"/>
      <c r="H1255" s="3"/>
      <c r="I1255" s="6"/>
    </row>
    <row r="1256" ht="15.75" customHeight="1">
      <c r="C1256" s="5"/>
      <c r="D1256" s="5"/>
      <c r="E1256" s="3"/>
      <c r="F1256" s="3"/>
      <c r="G1256" s="3"/>
      <c r="H1256" s="3"/>
      <c r="I1256" s="6"/>
    </row>
    <row r="1257" ht="15.75" customHeight="1">
      <c r="C1257" s="5"/>
      <c r="D1257" s="5"/>
      <c r="E1257" s="3"/>
      <c r="F1257" s="3"/>
      <c r="G1257" s="3"/>
      <c r="H1257" s="3"/>
      <c r="I1257" s="6"/>
    </row>
    <row r="1258" ht="15.75" customHeight="1">
      <c r="C1258" s="5"/>
      <c r="D1258" s="5"/>
      <c r="E1258" s="3"/>
      <c r="F1258" s="3"/>
      <c r="G1258" s="3"/>
      <c r="H1258" s="3"/>
      <c r="I1258" s="6"/>
    </row>
    <row r="1259" ht="15.75" customHeight="1">
      <c r="C1259" s="5"/>
      <c r="D1259" s="5"/>
      <c r="E1259" s="3"/>
      <c r="F1259" s="3"/>
      <c r="G1259" s="3"/>
      <c r="H1259" s="3"/>
      <c r="I1259" s="6"/>
    </row>
    <row r="1260" ht="15.75" customHeight="1">
      <c r="C1260" s="5"/>
      <c r="D1260" s="5"/>
      <c r="E1260" s="3"/>
      <c r="F1260" s="3"/>
      <c r="G1260" s="3"/>
      <c r="H1260" s="3"/>
      <c r="I1260" s="6"/>
    </row>
    <row r="1261" ht="15.75" customHeight="1">
      <c r="C1261" s="5"/>
      <c r="D1261" s="5"/>
      <c r="E1261" s="3"/>
      <c r="F1261" s="3"/>
      <c r="G1261" s="3"/>
      <c r="H1261" s="3"/>
      <c r="I1261" s="6"/>
    </row>
    <row r="1262" ht="15.75" customHeight="1">
      <c r="C1262" s="5"/>
      <c r="D1262" s="5"/>
      <c r="E1262" s="3"/>
      <c r="F1262" s="3"/>
      <c r="G1262" s="3"/>
      <c r="H1262" s="3"/>
      <c r="I1262" s="6"/>
    </row>
    <row r="1263" ht="15.75" customHeight="1">
      <c r="C1263" s="5"/>
      <c r="D1263" s="5"/>
      <c r="E1263" s="3"/>
      <c r="F1263" s="3"/>
      <c r="G1263" s="3"/>
      <c r="H1263" s="3"/>
      <c r="I1263" s="6"/>
    </row>
    <row r="1264" ht="15.75" customHeight="1">
      <c r="C1264" s="5"/>
      <c r="D1264" s="5"/>
      <c r="E1264" s="3"/>
      <c r="F1264" s="3"/>
      <c r="G1264" s="3"/>
      <c r="H1264" s="3"/>
      <c r="I1264" s="6"/>
    </row>
    <row r="1265" ht="15.75" customHeight="1">
      <c r="C1265" s="5"/>
      <c r="D1265" s="5"/>
      <c r="E1265" s="3"/>
      <c r="F1265" s="3"/>
      <c r="G1265" s="3"/>
      <c r="H1265" s="3"/>
      <c r="I1265" s="6"/>
    </row>
    <row r="1266" ht="15.75" customHeight="1">
      <c r="C1266" s="5"/>
      <c r="D1266" s="5"/>
      <c r="E1266" s="3"/>
      <c r="F1266" s="3"/>
      <c r="G1266" s="3"/>
      <c r="H1266" s="3"/>
      <c r="I1266" s="6"/>
    </row>
    <row r="1267" ht="15.75" customHeight="1">
      <c r="C1267" s="5"/>
      <c r="D1267" s="5"/>
      <c r="E1267" s="3"/>
      <c r="F1267" s="3"/>
      <c r="G1267" s="3"/>
      <c r="H1267" s="3"/>
      <c r="I1267" s="6"/>
    </row>
    <row r="1268" ht="15.75" customHeight="1">
      <c r="C1268" s="5"/>
      <c r="D1268" s="5"/>
      <c r="E1268" s="3"/>
      <c r="F1268" s="3"/>
      <c r="G1268" s="3"/>
      <c r="H1268" s="3"/>
      <c r="I1268" s="6"/>
    </row>
    <row r="1269" ht="15.75" customHeight="1">
      <c r="C1269" s="5"/>
      <c r="D1269" s="5"/>
      <c r="E1269" s="3"/>
      <c r="F1269" s="3"/>
      <c r="G1269" s="3"/>
      <c r="H1269" s="3"/>
      <c r="I1269" s="6"/>
    </row>
    <row r="1270" ht="15.75" customHeight="1">
      <c r="C1270" s="5"/>
      <c r="D1270" s="5"/>
      <c r="E1270" s="3"/>
      <c r="F1270" s="3"/>
      <c r="G1270" s="3"/>
      <c r="H1270" s="3"/>
      <c r="I1270" s="6"/>
    </row>
    <row r="1271" ht="15.75" customHeight="1">
      <c r="C1271" s="5"/>
      <c r="D1271" s="5"/>
      <c r="E1271" s="3"/>
      <c r="F1271" s="3"/>
      <c r="G1271" s="3"/>
      <c r="H1271" s="3"/>
      <c r="I1271" s="6"/>
    </row>
    <row r="1272" ht="15.75" customHeight="1">
      <c r="C1272" s="5"/>
      <c r="D1272" s="5"/>
      <c r="E1272" s="3"/>
      <c r="F1272" s="3"/>
      <c r="G1272" s="3"/>
      <c r="H1272" s="3"/>
      <c r="I1272" s="6"/>
    </row>
    <row r="1273" ht="15.75" customHeight="1">
      <c r="C1273" s="5"/>
      <c r="D1273" s="5"/>
      <c r="E1273" s="3"/>
      <c r="F1273" s="3"/>
      <c r="G1273" s="3"/>
      <c r="H1273" s="3"/>
      <c r="I1273" s="6"/>
    </row>
    <row r="1274" ht="15.75" customHeight="1">
      <c r="C1274" s="5"/>
      <c r="D1274" s="5"/>
      <c r="E1274" s="3"/>
      <c r="F1274" s="3"/>
      <c r="G1274" s="3"/>
      <c r="H1274" s="3"/>
      <c r="I1274" s="6"/>
    </row>
    <row r="1275" ht="15.75" customHeight="1">
      <c r="C1275" s="5"/>
      <c r="D1275" s="5"/>
      <c r="E1275" s="3"/>
      <c r="F1275" s="3"/>
      <c r="G1275" s="3"/>
      <c r="H1275" s="3"/>
      <c r="I1275" s="6"/>
    </row>
    <row r="1276" ht="15.75" customHeight="1">
      <c r="C1276" s="5"/>
      <c r="D1276" s="5"/>
      <c r="E1276" s="3"/>
      <c r="F1276" s="3"/>
      <c r="G1276" s="3"/>
      <c r="H1276" s="3"/>
      <c r="I1276" s="6"/>
    </row>
    <row r="1277" ht="15.75" customHeight="1">
      <c r="C1277" s="5"/>
      <c r="D1277" s="5"/>
      <c r="E1277" s="3"/>
      <c r="F1277" s="3"/>
      <c r="G1277" s="3"/>
      <c r="H1277" s="3"/>
      <c r="I1277" s="6"/>
    </row>
    <row r="1278" ht="15.75" customHeight="1">
      <c r="C1278" s="5"/>
      <c r="D1278" s="5"/>
      <c r="E1278" s="3"/>
      <c r="F1278" s="3"/>
      <c r="G1278" s="3"/>
      <c r="H1278" s="3"/>
      <c r="I1278" s="6"/>
    </row>
    <row r="1279" ht="15.75" customHeight="1">
      <c r="C1279" s="5"/>
      <c r="D1279" s="5"/>
      <c r="E1279" s="3"/>
      <c r="F1279" s="3"/>
      <c r="G1279" s="3"/>
      <c r="H1279" s="3"/>
      <c r="I1279" s="6"/>
    </row>
    <row r="1280" ht="15.75" customHeight="1">
      <c r="C1280" s="5"/>
      <c r="D1280" s="5"/>
      <c r="E1280" s="3"/>
      <c r="F1280" s="3"/>
      <c r="G1280" s="3"/>
      <c r="H1280" s="3"/>
      <c r="I1280" s="6"/>
    </row>
    <row r="1281" ht="15.75" customHeight="1">
      <c r="C1281" s="5"/>
      <c r="D1281" s="5"/>
      <c r="E1281" s="3"/>
      <c r="F1281" s="3"/>
      <c r="G1281" s="3"/>
      <c r="H1281" s="3"/>
      <c r="I1281" s="6"/>
    </row>
    <row r="1282" ht="15.75" customHeight="1">
      <c r="C1282" s="5"/>
      <c r="D1282" s="5"/>
      <c r="E1282" s="3"/>
      <c r="F1282" s="3"/>
      <c r="G1282" s="3"/>
      <c r="H1282" s="3"/>
      <c r="I1282" s="6"/>
    </row>
    <row r="1283" ht="15.75" customHeight="1">
      <c r="C1283" s="5"/>
      <c r="D1283" s="5"/>
      <c r="E1283" s="3"/>
      <c r="F1283" s="3"/>
      <c r="G1283" s="3"/>
      <c r="H1283" s="3"/>
      <c r="I1283" s="6"/>
    </row>
    <row r="1284" ht="15.75" customHeight="1">
      <c r="C1284" s="5"/>
      <c r="D1284" s="5"/>
      <c r="E1284" s="3"/>
      <c r="F1284" s="3"/>
      <c r="G1284" s="3"/>
      <c r="H1284" s="3"/>
      <c r="I1284" s="6"/>
    </row>
    <row r="1285" ht="15.75" customHeight="1">
      <c r="C1285" s="5"/>
      <c r="D1285" s="5"/>
      <c r="E1285" s="3"/>
      <c r="F1285" s="3"/>
      <c r="G1285" s="3"/>
      <c r="H1285" s="3"/>
      <c r="I1285" s="6"/>
    </row>
    <row r="1286" ht="15.75" customHeight="1">
      <c r="C1286" s="5"/>
      <c r="D1286" s="5"/>
      <c r="E1286" s="3"/>
      <c r="F1286" s="3"/>
      <c r="G1286" s="3"/>
      <c r="H1286" s="3"/>
      <c r="I1286" s="6"/>
    </row>
    <row r="1287" ht="15.75" customHeight="1">
      <c r="C1287" s="5"/>
      <c r="D1287" s="5"/>
      <c r="E1287" s="3"/>
      <c r="F1287" s="3"/>
      <c r="G1287" s="3"/>
      <c r="H1287" s="3"/>
      <c r="I1287" s="6"/>
    </row>
    <row r="1288" ht="15.75" customHeight="1">
      <c r="C1288" s="5"/>
      <c r="D1288" s="5"/>
      <c r="E1288" s="3"/>
      <c r="F1288" s="3"/>
      <c r="G1288" s="3"/>
      <c r="H1288" s="3"/>
      <c r="I1288" s="6"/>
    </row>
    <row r="1289" ht="15.75" customHeight="1">
      <c r="C1289" s="5"/>
      <c r="D1289" s="5"/>
      <c r="E1289" s="3"/>
      <c r="F1289" s="3"/>
      <c r="G1289" s="3"/>
      <c r="H1289" s="3"/>
      <c r="I1289" s="6"/>
    </row>
    <row r="1290" ht="15.75" customHeight="1">
      <c r="C1290" s="5"/>
      <c r="D1290" s="5"/>
      <c r="E1290" s="3"/>
      <c r="F1290" s="3"/>
      <c r="G1290" s="3"/>
      <c r="H1290" s="3"/>
      <c r="I1290" s="6"/>
    </row>
    <row r="1291" ht="15.75" customHeight="1">
      <c r="C1291" s="5"/>
      <c r="D1291" s="5"/>
      <c r="E1291" s="3"/>
      <c r="F1291" s="3"/>
      <c r="G1291" s="3"/>
      <c r="H1291" s="3"/>
      <c r="I1291" s="6"/>
    </row>
    <row r="1292" ht="15.75" customHeight="1">
      <c r="C1292" s="5"/>
      <c r="D1292" s="5"/>
      <c r="E1292" s="3"/>
      <c r="F1292" s="3"/>
      <c r="G1292" s="3"/>
      <c r="H1292" s="3"/>
      <c r="I1292" s="6"/>
    </row>
    <row r="1293" ht="15.75" customHeight="1">
      <c r="C1293" s="5"/>
      <c r="D1293" s="5"/>
      <c r="E1293" s="3"/>
      <c r="F1293" s="3"/>
      <c r="G1293" s="3"/>
      <c r="H1293" s="3"/>
      <c r="I1293" s="6"/>
    </row>
    <row r="1294" ht="15.75" customHeight="1">
      <c r="C1294" s="5"/>
      <c r="D1294" s="5"/>
      <c r="E1294" s="3"/>
      <c r="F1294" s="3"/>
      <c r="G1294" s="3"/>
      <c r="H1294" s="3"/>
      <c r="I1294" s="6"/>
    </row>
    <row r="1295" ht="15.75" customHeight="1">
      <c r="C1295" s="5"/>
      <c r="D1295" s="5"/>
      <c r="E1295" s="3"/>
      <c r="F1295" s="3"/>
      <c r="G1295" s="3"/>
      <c r="H1295" s="3"/>
      <c r="I1295" s="6"/>
    </row>
    <row r="1296" ht="15.75" customHeight="1">
      <c r="C1296" s="5"/>
      <c r="D1296" s="5"/>
      <c r="E1296" s="3"/>
      <c r="F1296" s="3"/>
      <c r="G1296" s="3"/>
      <c r="H1296" s="3"/>
      <c r="I1296" s="6"/>
    </row>
    <row r="1297" ht="15.75" customHeight="1">
      <c r="C1297" s="5"/>
      <c r="D1297" s="5"/>
      <c r="E1297" s="3"/>
      <c r="F1297" s="3"/>
      <c r="G1297" s="3"/>
      <c r="H1297" s="3"/>
      <c r="I1297" s="6"/>
    </row>
    <row r="1298" ht="15.75" customHeight="1">
      <c r="C1298" s="5"/>
      <c r="D1298" s="5"/>
      <c r="E1298" s="3"/>
      <c r="F1298" s="3"/>
      <c r="G1298" s="3"/>
      <c r="H1298" s="3"/>
      <c r="I1298" s="6"/>
    </row>
    <row r="1299" ht="15.75" customHeight="1">
      <c r="C1299" s="5"/>
      <c r="D1299" s="5"/>
      <c r="E1299" s="3"/>
      <c r="F1299" s="3"/>
      <c r="G1299" s="3"/>
      <c r="H1299" s="3"/>
      <c r="I1299" s="6"/>
    </row>
    <row r="1300" ht="15.75" customHeight="1">
      <c r="C1300" s="5"/>
      <c r="D1300" s="5"/>
      <c r="E1300" s="3"/>
      <c r="F1300" s="3"/>
      <c r="G1300" s="3"/>
      <c r="H1300" s="3"/>
      <c r="I1300" s="6"/>
    </row>
    <row r="1301" ht="15.75" customHeight="1">
      <c r="C1301" s="5"/>
      <c r="D1301" s="5"/>
      <c r="E1301" s="3"/>
      <c r="F1301" s="3"/>
      <c r="G1301" s="3"/>
      <c r="H1301" s="3"/>
      <c r="I1301" s="6"/>
    </row>
    <row r="1302" ht="15.75" customHeight="1">
      <c r="C1302" s="5"/>
      <c r="D1302" s="5"/>
      <c r="E1302" s="3"/>
      <c r="F1302" s="3"/>
      <c r="G1302" s="3"/>
      <c r="H1302" s="3"/>
      <c r="I1302" s="6"/>
    </row>
    <row r="1303" ht="15.75" customHeight="1">
      <c r="C1303" s="5"/>
      <c r="D1303" s="5"/>
      <c r="E1303" s="3"/>
      <c r="F1303" s="3"/>
      <c r="G1303" s="3"/>
      <c r="H1303" s="3"/>
      <c r="I1303" s="6"/>
    </row>
    <row r="1304" ht="15.75" customHeight="1">
      <c r="C1304" s="5"/>
      <c r="D1304" s="5"/>
      <c r="E1304" s="3"/>
      <c r="F1304" s="3"/>
      <c r="G1304" s="3"/>
      <c r="H1304" s="3"/>
      <c r="I1304" s="6"/>
    </row>
    <row r="1305" ht="15.75" customHeight="1">
      <c r="C1305" s="5"/>
      <c r="D1305" s="5"/>
      <c r="E1305" s="3"/>
      <c r="F1305" s="3"/>
      <c r="G1305" s="3"/>
      <c r="H1305" s="3"/>
      <c r="I1305" s="6"/>
    </row>
    <row r="1306" ht="15.75" customHeight="1">
      <c r="C1306" s="5"/>
      <c r="D1306" s="5"/>
      <c r="E1306" s="3"/>
      <c r="F1306" s="3"/>
      <c r="G1306" s="3"/>
      <c r="H1306" s="3"/>
      <c r="I1306" s="6"/>
    </row>
    <row r="1307" ht="15.75" customHeight="1">
      <c r="C1307" s="5"/>
      <c r="D1307" s="5"/>
      <c r="E1307" s="3"/>
      <c r="F1307" s="3"/>
      <c r="G1307" s="3"/>
      <c r="H1307" s="3"/>
      <c r="I1307" s="6"/>
    </row>
    <row r="1308" ht="15.75" customHeight="1">
      <c r="C1308" s="5"/>
      <c r="D1308" s="5"/>
      <c r="E1308" s="3"/>
      <c r="F1308" s="3"/>
      <c r="G1308" s="3"/>
      <c r="H1308" s="3"/>
      <c r="I1308" s="6"/>
    </row>
    <row r="1309" ht="15.75" customHeight="1">
      <c r="C1309" s="5"/>
      <c r="D1309" s="5"/>
      <c r="E1309" s="3"/>
      <c r="F1309" s="3"/>
      <c r="G1309" s="3"/>
      <c r="H1309" s="3"/>
      <c r="I1309" s="6"/>
    </row>
    <row r="1310" ht="15.75" customHeight="1">
      <c r="C1310" s="5"/>
      <c r="D1310" s="5"/>
      <c r="E1310" s="3"/>
      <c r="F1310" s="3"/>
      <c r="G1310" s="3"/>
      <c r="H1310" s="3"/>
      <c r="I1310" s="6"/>
    </row>
    <row r="1311" ht="15.75" customHeight="1">
      <c r="C1311" s="5"/>
      <c r="D1311" s="5"/>
      <c r="E1311" s="3"/>
      <c r="F1311" s="3"/>
      <c r="G1311" s="3"/>
      <c r="H1311" s="3"/>
      <c r="I1311" s="6"/>
    </row>
    <row r="1312" ht="15.75" customHeight="1">
      <c r="C1312" s="5"/>
      <c r="D1312" s="5"/>
      <c r="E1312" s="3"/>
      <c r="F1312" s="3"/>
      <c r="G1312" s="3"/>
      <c r="H1312" s="3"/>
      <c r="I1312" s="6"/>
    </row>
    <row r="1313" ht="15.75" customHeight="1">
      <c r="C1313" s="5"/>
      <c r="D1313" s="5"/>
      <c r="E1313" s="3"/>
      <c r="F1313" s="3"/>
      <c r="G1313" s="3"/>
      <c r="H1313" s="3"/>
      <c r="I1313" s="6"/>
    </row>
    <row r="1314" ht="15.75" customHeight="1">
      <c r="C1314" s="5"/>
      <c r="D1314" s="5"/>
      <c r="E1314" s="3"/>
      <c r="F1314" s="3"/>
      <c r="G1314" s="3"/>
      <c r="H1314" s="3"/>
      <c r="I1314" s="6"/>
    </row>
    <row r="1315" ht="15.75" customHeight="1">
      <c r="C1315" s="5"/>
      <c r="D1315" s="5"/>
      <c r="E1315" s="3"/>
      <c r="F1315" s="3"/>
      <c r="G1315" s="3"/>
      <c r="H1315" s="3"/>
      <c r="I1315" s="6"/>
    </row>
    <row r="1316" ht="15.75" customHeight="1">
      <c r="C1316" s="5"/>
      <c r="D1316" s="5"/>
      <c r="E1316" s="3"/>
      <c r="F1316" s="3"/>
      <c r="G1316" s="3"/>
      <c r="H1316" s="3"/>
      <c r="I1316" s="6"/>
    </row>
    <row r="1317" ht="15.75" customHeight="1">
      <c r="C1317" s="5"/>
      <c r="D1317" s="5"/>
      <c r="E1317" s="3"/>
      <c r="F1317" s="3"/>
      <c r="G1317" s="3"/>
      <c r="H1317" s="3"/>
      <c r="I1317" s="6"/>
    </row>
    <row r="1318" ht="15.75" customHeight="1">
      <c r="C1318" s="5"/>
      <c r="D1318" s="5"/>
      <c r="E1318" s="3"/>
      <c r="F1318" s="3"/>
      <c r="G1318" s="3"/>
      <c r="H1318" s="3"/>
      <c r="I1318" s="6"/>
    </row>
    <row r="1319" ht="15.75" customHeight="1">
      <c r="C1319" s="5"/>
      <c r="D1319" s="5"/>
      <c r="E1319" s="3"/>
      <c r="F1319" s="3"/>
      <c r="G1319" s="3"/>
      <c r="H1319" s="3"/>
      <c r="I1319" s="6"/>
    </row>
    <row r="1320" ht="15.75" customHeight="1">
      <c r="C1320" s="5"/>
      <c r="D1320" s="5"/>
      <c r="E1320" s="3"/>
      <c r="F1320" s="3"/>
      <c r="G1320" s="3"/>
      <c r="H1320" s="3"/>
      <c r="I1320" s="6"/>
    </row>
    <row r="1321" ht="15.75" customHeight="1">
      <c r="C1321" s="5"/>
      <c r="D1321" s="5"/>
      <c r="E1321" s="3"/>
      <c r="F1321" s="3"/>
      <c r="G1321" s="3"/>
      <c r="H1321" s="3"/>
      <c r="I1321" s="6"/>
    </row>
    <row r="1322" ht="15.75" customHeight="1">
      <c r="C1322" s="5"/>
      <c r="D1322" s="5"/>
      <c r="E1322" s="3"/>
      <c r="F1322" s="3"/>
      <c r="G1322" s="3"/>
      <c r="H1322" s="3"/>
      <c r="I1322" s="6"/>
    </row>
    <row r="1323" ht="15.75" customHeight="1">
      <c r="C1323" s="5"/>
      <c r="D1323" s="5"/>
      <c r="E1323" s="3"/>
      <c r="F1323" s="3"/>
      <c r="G1323" s="3"/>
      <c r="H1323" s="3"/>
      <c r="I1323" s="6"/>
    </row>
    <row r="1324" ht="15.75" customHeight="1">
      <c r="C1324" s="5"/>
      <c r="D1324" s="5"/>
      <c r="E1324" s="3"/>
      <c r="F1324" s="3"/>
      <c r="G1324" s="3"/>
      <c r="H1324" s="3"/>
      <c r="I1324" s="6"/>
    </row>
    <row r="1325" ht="15.75" customHeight="1">
      <c r="C1325" s="5"/>
      <c r="D1325" s="5"/>
      <c r="E1325" s="3"/>
      <c r="F1325" s="3"/>
      <c r="G1325" s="3"/>
      <c r="H1325" s="3"/>
      <c r="I1325" s="6"/>
    </row>
    <row r="1326" ht="15.75" customHeight="1">
      <c r="C1326" s="5"/>
      <c r="D1326" s="5"/>
      <c r="E1326" s="3"/>
      <c r="F1326" s="3"/>
      <c r="G1326" s="3"/>
      <c r="H1326" s="3"/>
      <c r="I1326" s="6"/>
    </row>
    <row r="1327" ht="15.75" customHeight="1">
      <c r="C1327" s="5"/>
      <c r="D1327" s="5"/>
      <c r="E1327" s="3"/>
      <c r="F1327" s="3"/>
      <c r="G1327" s="3"/>
      <c r="H1327" s="3"/>
      <c r="I1327" s="6"/>
    </row>
    <row r="1328" ht="15.75" customHeight="1">
      <c r="C1328" s="5"/>
      <c r="D1328" s="5"/>
      <c r="E1328" s="3"/>
      <c r="F1328" s="3"/>
      <c r="G1328" s="3"/>
      <c r="H1328" s="3"/>
      <c r="I1328" s="6"/>
    </row>
    <row r="1329" ht="15.75" customHeight="1">
      <c r="C1329" s="5"/>
      <c r="D1329" s="5"/>
      <c r="E1329" s="3"/>
      <c r="F1329" s="3"/>
      <c r="G1329" s="3"/>
      <c r="H1329" s="3"/>
      <c r="I1329" s="6"/>
    </row>
    <row r="1330" ht="15.75" customHeight="1">
      <c r="C1330" s="5"/>
      <c r="D1330" s="5"/>
      <c r="E1330" s="3"/>
      <c r="F1330" s="3"/>
      <c r="G1330" s="3"/>
      <c r="H1330" s="3"/>
      <c r="I1330" s="6"/>
    </row>
    <row r="1331" ht="15.75" customHeight="1">
      <c r="C1331" s="5"/>
      <c r="D1331" s="5"/>
      <c r="E1331" s="3"/>
      <c r="F1331" s="3"/>
      <c r="G1331" s="3"/>
      <c r="H1331" s="3"/>
      <c r="I1331" s="6"/>
    </row>
    <row r="1332" ht="15.75" customHeight="1">
      <c r="C1332" s="5"/>
      <c r="D1332" s="5"/>
      <c r="E1332" s="3"/>
      <c r="F1332" s="3"/>
      <c r="G1332" s="3"/>
      <c r="H1332" s="3"/>
      <c r="I1332" s="6"/>
    </row>
    <row r="1333" ht="15.75" customHeight="1">
      <c r="C1333" s="5"/>
      <c r="D1333" s="5"/>
      <c r="E1333" s="3"/>
      <c r="F1333" s="3"/>
      <c r="G1333" s="3"/>
      <c r="H1333" s="3"/>
      <c r="I1333" s="6"/>
    </row>
    <row r="1334" ht="15.75" customHeight="1">
      <c r="C1334" s="5"/>
      <c r="D1334" s="5"/>
      <c r="E1334" s="3"/>
      <c r="F1334" s="3"/>
      <c r="G1334" s="3"/>
      <c r="H1334" s="3"/>
      <c r="I1334" s="6"/>
    </row>
    <row r="1335" ht="15.75" customHeight="1">
      <c r="C1335" s="5"/>
      <c r="D1335" s="5"/>
      <c r="E1335" s="3"/>
      <c r="F1335" s="3"/>
      <c r="G1335" s="3"/>
      <c r="H1335" s="3"/>
      <c r="I1335" s="6"/>
    </row>
    <row r="1336" ht="15.75" customHeight="1">
      <c r="C1336" s="5"/>
      <c r="D1336" s="5"/>
      <c r="E1336" s="3"/>
      <c r="F1336" s="3"/>
      <c r="G1336" s="3"/>
      <c r="H1336" s="3"/>
      <c r="I1336" s="6"/>
    </row>
    <row r="1337" ht="15.75" customHeight="1">
      <c r="C1337" s="5"/>
      <c r="D1337" s="5"/>
      <c r="E1337" s="3"/>
      <c r="F1337" s="3"/>
      <c r="G1337" s="3"/>
      <c r="H1337" s="3"/>
      <c r="I1337" s="6"/>
    </row>
    <row r="1338" ht="15.75" customHeight="1">
      <c r="C1338" s="5"/>
      <c r="D1338" s="5"/>
      <c r="E1338" s="3"/>
      <c r="F1338" s="3"/>
      <c r="G1338" s="3"/>
      <c r="H1338" s="3"/>
      <c r="I1338" s="6"/>
    </row>
    <row r="1339" ht="15.75" customHeight="1">
      <c r="C1339" s="5"/>
      <c r="D1339" s="5"/>
      <c r="E1339" s="3"/>
      <c r="F1339" s="3"/>
      <c r="G1339" s="3"/>
      <c r="H1339" s="3"/>
      <c r="I1339" s="6"/>
    </row>
    <row r="1340" ht="15.75" customHeight="1">
      <c r="C1340" s="5"/>
      <c r="D1340" s="5"/>
      <c r="E1340" s="3"/>
      <c r="F1340" s="3"/>
      <c r="G1340" s="3"/>
      <c r="H1340" s="3"/>
      <c r="I1340" s="6"/>
    </row>
    <row r="1341" ht="15.75" customHeight="1">
      <c r="C1341" s="5"/>
      <c r="D1341" s="5"/>
      <c r="E1341" s="3"/>
      <c r="F1341" s="3"/>
      <c r="G1341" s="3"/>
      <c r="H1341" s="3"/>
      <c r="I1341" s="6"/>
    </row>
    <row r="1342" ht="15.75" customHeight="1">
      <c r="C1342" s="5"/>
      <c r="D1342" s="5"/>
      <c r="E1342" s="3"/>
      <c r="F1342" s="3"/>
      <c r="G1342" s="3"/>
      <c r="H1342" s="3"/>
      <c r="I1342" s="6"/>
    </row>
    <row r="1343" ht="15.75" customHeight="1">
      <c r="C1343" s="5"/>
      <c r="D1343" s="5"/>
      <c r="E1343" s="3"/>
      <c r="F1343" s="3"/>
      <c r="G1343" s="3"/>
      <c r="H1343" s="3"/>
      <c r="I1343" s="6"/>
    </row>
    <row r="1344" ht="15.75" customHeight="1">
      <c r="C1344" s="5"/>
      <c r="D1344" s="5"/>
      <c r="E1344" s="3"/>
      <c r="F1344" s="3"/>
      <c r="G1344" s="3"/>
      <c r="H1344" s="3"/>
      <c r="I1344" s="6"/>
    </row>
    <row r="1345" ht="15.75" customHeight="1">
      <c r="C1345" s="5"/>
      <c r="D1345" s="5"/>
      <c r="E1345" s="3"/>
      <c r="F1345" s="3"/>
      <c r="G1345" s="3"/>
      <c r="H1345" s="3"/>
      <c r="I1345" s="6"/>
    </row>
    <row r="1346" ht="15.75" customHeight="1">
      <c r="C1346" s="5"/>
      <c r="D1346" s="5"/>
      <c r="E1346" s="3"/>
      <c r="F1346" s="3"/>
      <c r="G1346" s="3"/>
      <c r="H1346" s="3"/>
      <c r="I1346" s="6"/>
    </row>
    <row r="1347" ht="15.75" customHeight="1">
      <c r="C1347" s="5"/>
      <c r="D1347" s="5"/>
      <c r="E1347" s="3"/>
      <c r="F1347" s="3"/>
      <c r="G1347" s="3"/>
      <c r="H1347" s="3"/>
      <c r="I1347" s="6"/>
    </row>
    <row r="1348" ht="15.75" customHeight="1">
      <c r="C1348" s="5"/>
      <c r="D1348" s="5"/>
      <c r="E1348" s="3"/>
      <c r="F1348" s="3"/>
      <c r="G1348" s="3"/>
      <c r="H1348" s="3"/>
      <c r="I1348" s="6"/>
    </row>
    <row r="1349" ht="15.75" customHeight="1">
      <c r="C1349" s="5"/>
      <c r="D1349" s="5"/>
      <c r="E1349" s="3"/>
      <c r="F1349" s="3"/>
      <c r="G1349" s="3"/>
      <c r="H1349" s="3"/>
      <c r="I1349" s="6"/>
    </row>
    <row r="1350" ht="15.75" customHeight="1">
      <c r="C1350" s="5"/>
      <c r="D1350" s="5"/>
      <c r="E1350" s="3"/>
      <c r="F1350" s="3"/>
      <c r="G1350" s="3"/>
      <c r="H1350" s="3"/>
      <c r="I1350" s="6"/>
    </row>
    <row r="1351" ht="15.75" customHeight="1">
      <c r="C1351" s="5"/>
      <c r="D1351" s="5"/>
      <c r="E1351" s="3"/>
      <c r="F1351" s="3"/>
      <c r="G1351" s="3"/>
      <c r="H1351" s="3"/>
      <c r="I1351" s="6"/>
    </row>
    <row r="1352" ht="15.75" customHeight="1">
      <c r="C1352" s="5"/>
      <c r="D1352" s="5"/>
      <c r="E1352" s="3"/>
      <c r="F1352" s="3"/>
      <c r="G1352" s="3"/>
      <c r="H1352" s="3"/>
      <c r="I1352" s="6"/>
    </row>
    <row r="1353" ht="15.75" customHeight="1">
      <c r="C1353" s="5"/>
      <c r="D1353" s="5"/>
      <c r="E1353" s="3"/>
      <c r="F1353" s="3"/>
      <c r="G1353" s="3"/>
      <c r="H1353" s="3"/>
      <c r="I1353" s="6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6" width="14.43"/>
    <col customWidth="1" min="7" max="7" width="17.43"/>
    <col customWidth="1" min="12" max="12" width="17.71"/>
  </cols>
  <sheetData>
    <row r="1" ht="15.7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187</v>
      </c>
      <c r="F1" s="5" t="s">
        <v>188</v>
      </c>
      <c r="G1" s="5" t="s">
        <v>189</v>
      </c>
      <c r="H1" s="5" t="s">
        <v>190</v>
      </c>
      <c r="I1" s="5" t="s">
        <v>191</v>
      </c>
      <c r="J1" s="5" t="s">
        <v>192</v>
      </c>
      <c r="K1" s="5" t="s">
        <v>193</v>
      </c>
      <c r="L1" s="5" t="s">
        <v>10</v>
      </c>
    </row>
    <row r="2" ht="15.75" customHeight="1">
      <c r="A2" s="3" t="s">
        <v>11</v>
      </c>
      <c r="B2" s="4">
        <v>44343.0</v>
      </c>
      <c r="C2" s="5">
        <v>199.878</v>
      </c>
      <c r="D2" s="5">
        <v>3.043</v>
      </c>
      <c r="E2" s="3" t="s">
        <v>17</v>
      </c>
      <c r="F2" s="5">
        <v>1.0</v>
      </c>
      <c r="G2" s="5">
        <v>199.168</v>
      </c>
      <c r="H2" s="5">
        <f>SLOPE(G2:G11,$F$2:$F$11)</f>
        <v>-18.2765697</v>
      </c>
      <c r="I2" s="5">
        <f>INTERCEPT(G2:G11,$F$2:$F$11)</f>
        <v>167.3653333</v>
      </c>
      <c r="J2" s="5">
        <f>SLOPE(C2:C11,$F$2:$F$11)</f>
        <v>-14.84991515</v>
      </c>
      <c r="K2" s="5">
        <f>INTERCEPT(C2:C11,$F$2:$F$11)</f>
        <v>189.2505333</v>
      </c>
      <c r="L2" s="7">
        <f>((H2/J2) * (75 - K2)) + I2</f>
        <v>26.75120766</v>
      </c>
      <c r="M2" s="7"/>
      <c r="N2" s="7"/>
    </row>
    <row r="3" ht="15.75" customHeight="1">
      <c r="A3" s="3" t="s">
        <v>11</v>
      </c>
      <c r="B3" s="4">
        <v>44343.0</v>
      </c>
      <c r="C3" s="5">
        <v>150.986</v>
      </c>
      <c r="D3" s="5">
        <v>6.091</v>
      </c>
      <c r="E3" s="3" t="s">
        <v>17</v>
      </c>
      <c r="F3" s="5">
        <v>2.0</v>
      </c>
      <c r="G3" s="5">
        <v>128.825</v>
      </c>
    </row>
    <row r="4" ht="15.75" customHeight="1">
      <c r="A4" s="3" t="s">
        <v>11</v>
      </c>
      <c r="B4" s="4">
        <v>44343.0</v>
      </c>
      <c r="C4" s="5">
        <v>128.828</v>
      </c>
      <c r="D4" s="5">
        <v>8.38</v>
      </c>
      <c r="E4" s="3" t="s">
        <v>17</v>
      </c>
      <c r="F4" s="5">
        <v>3.0</v>
      </c>
      <c r="G4" s="5">
        <v>95.824</v>
      </c>
    </row>
    <row r="5" ht="15.75" customHeight="1">
      <c r="A5" s="3" t="s">
        <v>11</v>
      </c>
      <c r="B5" s="4">
        <v>44343.0</v>
      </c>
      <c r="C5" s="5">
        <v>116.477</v>
      </c>
      <c r="D5" s="5">
        <v>9.705</v>
      </c>
      <c r="E5" s="3" t="s">
        <v>17</v>
      </c>
      <c r="F5" s="5">
        <v>4.0</v>
      </c>
      <c r="G5" s="5">
        <v>67.631</v>
      </c>
    </row>
    <row r="6" ht="15.75" customHeight="1">
      <c r="A6" s="3" t="s">
        <v>11</v>
      </c>
      <c r="B6" s="4">
        <v>44343.0</v>
      </c>
      <c r="C6" s="5">
        <v>108.553</v>
      </c>
      <c r="D6" s="5">
        <v>8.205</v>
      </c>
      <c r="E6" s="3" t="s">
        <v>17</v>
      </c>
      <c r="F6" s="5">
        <v>5.0</v>
      </c>
      <c r="G6" s="5">
        <v>51.491</v>
      </c>
    </row>
    <row r="7" ht="15.75" customHeight="1">
      <c r="A7" s="3" t="s">
        <v>11</v>
      </c>
      <c r="B7" s="4">
        <v>44343.0</v>
      </c>
      <c r="C7" s="5">
        <v>106.959</v>
      </c>
      <c r="D7" s="5">
        <v>7.797</v>
      </c>
      <c r="E7" s="3" t="s">
        <v>17</v>
      </c>
      <c r="F7" s="5">
        <v>6.0</v>
      </c>
      <c r="G7" s="5">
        <v>46.692</v>
      </c>
    </row>
    <row r="8" ht="15.75" customHeight="1">
      <c r="A8" s="3" t="s">
        <v>11</v>
      </c>
      <c r="B8" s="4">
        <v>44343.0</v>
      </c>
      <c r="C8" s="5">
        <v>93.185</v>
      </c>
      <c r="D8" s="5">
        <v>8.16</v>
      </c>
      <c r="E8" s="3" t="s">
        <v>17</v>
      </c>
      <c r="F8" s="5">
        <v>7.0</v>
      </c>
      <c r="G8" s="5">
        <v>36.757</v>
      </c>
    </row>
    <row r="9" ht="15.75" customHeight="1">
      <c r="A9" s="3" t="s">
        <v>11</v>
      </c>
      <c r="B9" s="4">
        <v>44343.0</v>
      </c>
      <c r="C9" s="5">
        <v>76.63</v>
      </c>
      <c r="D9" s="5">
        <v>7.892</v>
      </c>
      <c r="E9" s="3" t="s">
        <v>17</v>
      </c>
      <c r="F9" s="5">
        <v>8.0</v>
      </c>
      <c r="G9" s="5">
        <v>25.538</v>
      </c>
    </row>
    <row r="10" ht="15.75" customHeight="1">
      <c r="A10" s="3" t="s">
        <v>11</v>
      </c>
      <c r="B10" s="4">
        <v>44343.0</v>
      </c>
      <c r="C10" s="5">
        <v>55.174</v>
      </c>
      <c r="D10" s="5">
        <v>7.045</v>
      </c>
      <c r="E10" s="3" t="s">
        <v>17</v>
      </c>
      <c r="F10" s="5">
        <v>9.0</v>
      </c>
      <c r="G10" s="5">
        <v>10.57</v>
      </c>
    </row>
    <row r="11" ht="15.75" customHeight="1">
      <c r="A11" s="3" t="s">
        <v>11</v>
      </c>
      <c r="B11" s="4">
        <v>44343.0</v>
      </c>
      <c r="C11" s="5">
        <v>39.09</v>
      </c>
      <c r="D11" s="5">
        <v>6.243</v>
      </c>
      <c r="E11" s="3" t="s">
        <v>17</v>
      </c>
      <c r="F11" s="5">
        <v>10.0</v>
      </c>
      <c r="G11" s="5">
        <v>5.946</v>
      </c>
    </row>
    <row r="12" ht="15.75" customHeight="1">
      <c r="A12" s="3" t="s">
        <v>11</v>
      </c>
      <c r="B12" s="4">
        <v>44343.0</v>
      </c>
      <c r="C12" s="5">
        <v>39.549</v>
      </c>
      <c r="D12" s="5">
        <v>5.279</v>
      </c>
      <c r="E12" s="3" t="s">
        <v>17</v>
      </c>
      <c r="F12" s="5">
        <v>11.0</v>
      </c>
    </row>
    <row r="13" ht="15.75" customHeight="1">
      <c r="A13" s="3" t="s">
        <v>11</v>
      </c>
      <c r="B13" s="4">
        <v>44343.0</v>
      </c>
      <c r="C13" s="5">
        <v>38.601</v>
      </c>
      <c r="D13" s="5">
        <v>4.67</v>
      </c>
      <c r="E13" s="3" t="s">
        <v>17</v>
      </c>
      <c r="F13" s="5">
        <v>12.0</v>
      </c>
    </row>
    <row r="14" ht="15.75" customHeight="1">
      <c r="A14" s="3" t="s">
        <v>11</v>
      </c>
      <c r="B14" s="4">
        <v>44343.0</v>
      </c>
      <c r="C14" s="5">
        <v>40.307</v>
      </c>
      <c r="D14" s="5">
        <v>5.063</v>
      </c>
      <c r="E14" s="3" t="s">
        <v>17</v>
      </c>
      <c r="F14" s="5">
        <v>13.0</v>
      </c>
    </row>
    <row r="15" ht="15.75" customHeight="1">
      <c r="A15" s="3" t="s">
        <v>11</v>
      </c>
      <c r="B15" s="4">
        <v>44343.0</v>
      </c>
      <c r="C15" s="5">
        <v>42.26</v>
      </c>
      <c r="D15" s="5">
        <v>6.491</v>
      </c>
      <c r="E15" s="3" t="s">
        <v>17</v>
      </c>
      <c r="F15" s="5">
        <v>14.0</v>
      </c>
    </row>
    <row r="16" ht="15.75" customHeight="1">
      <c r="A16" s="3" t="s">
        <v>11</v>
      </c>
      <c r="B16" s="4">
        <v>44343.0</v>
      </c>
      <c r="C16" s="5">
        <v>45.592</v>
      </c>
      <c r="D16" s="5">
        <v>6.953</v>
      </c>
      <c r="E16" s="3" t="s">
        <v>17</v>
      </c>
      <c r="F16" s="5">
        <v>15.0</v>
      </c>
    </row>
    <row r="17" ht="15.75" customHeight="1">
      <c r="A17" s="3" t="s">
        <v>11</v>
      </c>
      <c r="B17" s="4">
        <v>44343.0</v>
      </c>
      <c r="C17" s="5">
        <v>38.943</v>
      </c>
      <c r="D17" s="5">
        <v>5.83</v>
      </c>
      <c r="E17" s="3" t="s">
        <v>17</v>
      </c>
      <c r="F17" s="5">
        <v>16.0</v>
      </c>
    </row>
    <row r="18" ht="15.75" customHeight="1">
      <c r="A18" s="3" t="s">
        <v>11</v>
      </c>
      <c r="B18" s="4">
        <v>44343.0</v>
      </c>
      <c r="C18" s="5">
        <v>30.217</v>
      </c>
      <c r="D18" s="5">
        <v>3.882</v>
      </c>
      <c r="E18" s="3" t="s">
        <v>17</v>
      </c>
      <c r="F18" s="5">
        <v>17.0</v>
      </c>
      <c r="G18" s="5">
        <v>45.953</v>
      </c>
    </row>
    <row r="19" ht="15.75" customHeight="1">
      <c r="A19" s="3" t="s">
        <v>11</v>
      </c>
      <c r="B19" s="4">
        <v>44343.0</v>
      </c>
      <c r="C19" s="5">
        <v>23.482</v>
      </c>
      <c r="D19" s="5">
        <v>2.875</v>
      </c>
      <c r="E19" s="3" t="s">
        <v>17</v>
      </c>
      <c r="F19" s="5">
        <v>18.0</v>
      </c>
    </row>
    <row r="20" ht="15.75" customHeight="1">
      <c r="A20" s="3" t="s">
        <v>11</v>
      </c>
      <c r="B20" s="4">
        <v>44343.0</v>
      </c>
      <c r="C20" s="5">
        <v>20.678</v>
      </c>
      <c r="D20" s="5">
        <v>2.893</v>
      </c>
      <c r="E20" s="3" t="s">
        <v>17</v>
      </c>
      <c r="F20" s="5">
        <v>19.0</v>
      </c>
    </row>
    <row r="21" ht="15.75" customHeight="1">
      <c r="A21" s="3" t="s">
        <v>11</v>
      </c>
      <c r="B21" s="4">
        <v>44343.0</v>
      </c>
      <c r="C21" s="5">
        <v>19.234</v>
      </c>
      <c r="D21" s="5">
        <v>3.057</v>
      </c>
      <c r="E21" s="3" t="s">
        <v>17</v>
      </c>
      <c r="F21" s="5">
        <v>20.0</v>
      </c>
      <c r="G21" s="5">
        <v>33.197</v>
      </c>
    </row>
    <row r="22" ht="15.75" customHeight="1">
      <c r="A22" s="3" t="s">
        <v>11</v>
      </c>
      <c r="B22" s="4">
        <v>44343.0</v>
      </c>
      <c r="C22" s="5">
        <v>211.106</v>
      </c>
      <c r="D22" s="5">
        <v>2.688</v>
      </c>
      <c r="E22" s="3" t="s">
        <v>42</v>
      </c>
      <c r="F22" s="5">
        <v>1.0</v>
      </c>
      <c r="G22" s="5">
        <v>199.168</v>
      </c>
      <c r="H22" s="5">
        <f>SLOPE(G22:G41,$F$2:$F$21)</f>
        <v>-5.744440325</v>
      </c>
      <c r="I22" s="5">
        <f>INTERCEPT(G22:G41,$F$2:$F$21)</f>
        <v>106.3400425</v>
      </c>
      <c r="J22" s="5">
        <f>SLOPE(C22:C41,$F$2:$F$21)</f>
        <v>-7.979808271</v>
      </c>
      <c r="K22" s="5">
        <f>INTERCEPT(C22:C41,$F$2:$F$21)</f>
        <v>155.9700368</v>
      </c>
    </row>
    <row r="23" ht="15.75" customHeight="1">
      <c r="A23" s="3" t="s">
        <v>11</v>
      </c>
      <c r="B23" s="4">
        <v>44343.0</v>
      </c>
      <c r="C23" s="5">
        <v>159.184</v>
      </c>
      <c r="D23" s="5">
        <v>7.173</v>
      </c>
      <c r="E23" s="3" t="s">
        <v>42</v>
      </c>
      <c r="F23" s="5">
        <v>2.0</v>
      </c>
      <c r="G23" s="5">
        <v>128.825</v>
      </c>
    </row>
    <row r="24" ht="15.75" customHeight="1">
      <c r="A24" s="3" t="s">
        <v>11</v>
      </c>
      <c r="B24" s="4">
        <v>44343.0</v>
      </c>
      <c r="C24" s="5">
        <v>132.835</v>
      </c>
      <c r="D24" s="5">
        <v>9.143</v>
      </c>
      <c r="E24" s="3" t="s">
        <v>42</v>
      </c>
      <c r="F24" s="5">
        <v>3.0</v>
      </c>
      <c r="G24" s="5">
        <v>95.824</v>
      </c>
    </row>
    <row r="25" ht="15.75" customHeight="1">
      <c r="A25" s="3" t="s">
        <v>11</v>
      </c>
      <c r="B25" s="4">
        <v>44343.0</v>
      </c>
      <c r="C25" s="5">
        <v>120.78</v>
      </c>
      <c r="D25" s="5">
        <v>8.623</v>
      </c>
      <c r="E25" s="3" t="s">
        <v>42</v>
      </c>
      <c r="F25" s="5">
        <v>4.0</v>
      </c>
      <c r="G25" s="5">
        <v>67.631</v>
      </c>
    </row>
    <row r="26" ht="15.75" customHeight="1">
      <c r="A26" s="3" t="s">
        <v>11</v>
      </c>
      <c r="B26" s="4">
        <v>44343.0</v>
      </c>
      <c r="C26" s="5">
        <v>107.57</v>
      </c>
      <c r="D26" s="5">
        <v>7.789</v>
      </c>
      <c r="E26" s="3" t="s">
        <v>42</v>
      </c>
      <c r="F26" s="5">
        <v>5.0</v>
      </c>
      <c r="G26" s="5">
        <v>51.491</v>
      </c>
    </row>
    <row r="27" ht="15.75" customHeight="1">
      <c r="A27" s="3" t="s">
        <v>11</v>
      </c>
      <c r="B27" s="4">
        <v>44343.0</v>
      </c>
      <c r="C27" s="5">
        <v>102.892</v>
      </c>
      <c r="D27" s="5">
        <v>6.848</v>
      </c>
      <c r="E27" s="3" t="s">
        <v>42</v>
      </c>
      <c r="F27" s="5">
        <v>6.0</v>
      </c>
      <c r="G27" s="5">
        <v>46.692</v>
      </c>
    </row>
    <row r="28" ht="15.75" customHeight="1">
      <c r="A28" s="3" t="s">
        <v>11</v>
      </c>
      <c r="B28" s="4">
        <v>44343.0</v>
      </c>
      <c r="C28" s="5">
        <v>92.569</v>
      </c>
      <c r="D28" s="5">
        <v>6.773</v>
      </c>
      <c r="E28" s="3" t="s">
        <v>42</v>
      </c>
      <c r="F28" s="5">
        <v>7.0</v>
      </c>
      <c r="G28" s="5">
        <v>36.757</v>
      </c>
    </row>
    <row r="29" ht="15.75" customHeight="1">
      <c r="A29" s="3" t="s">
        <v>11</v>
      </c>
      <c r="B29" s="4">
        <v>44343.0</v>
      </c>
      <c r="C29" s="5">
        <v>75.109</v>
      </c>
      <c r="D29" s="5">
        <v>7.309</v>
      </c>
      <c r="E29" s="3" t="s">
        <v>42</v>
      </c>
      <c r="F29" s="5">
        <v>8.0</v>
      </c>
      <c r="G29" s="5">
        <v>25.538</v>
      </c>
    </row>
    <row r="30" ht="15.75" customHeight="1">
      <c r="A30" s="3" t="s">
        <v>11</v>
      </c>
      <c r="B30" s="4">
        <v>44343.0</v>
      </c>
      <c r="C30" s="5">
        <v>52.988</v>
      </c>
      <c r="D30" s="5">
        <v>7.485</v>
      </c>
      <c r="E30" s="3" t="s">
        <v>42</v>
      </c>
      <c r="F30" s="5">
        <v>9.0</v>
      </c>
      <c r="G30" s="5">
        <v>10.57</v>
      </c>
    </row>
    <row r="31" ht="15.75" customHeight="1">
      <c r="A31" s="3" t="s">
        <v>11</v>
      </c>
      <c r="B31" s="4">
        <v>44343.0</v>
      </c>
      <c r="C31" s="5">
        <v>35.341</v>
      </c>
      <c r="D31" s="5">
        <v>5.153</v>
      </c>
      <c r="E31" s="3" t="s">
        <v>42</v>
      </c>
      <c r="F31" s="5">
        <v>10.0</v>
      </c>
      <c r="G31" s="5">
        <v>5.946</v>
      </c>
    </row>
    <row r="32" ht="15.75" customHeight="1">
      <c r="A32" s="3" t="s">
        <v>11</v>
      </c>
      <c r="B32" s="4">
        <v>44343.0</v>
      </c>
      <c r="C32" s="5">
        <v>50.133</v>
      </c>
      <c r="D32" s="5">
        <v>6.667</v>
      </c>
      <c r="E32" s="3" t="s">
        <v>42</v>
      </c>
      <c r="F32" s="5">
        <v>11.0</v>
      </c>
    </row>
    <row r="33" ht="15.75" customHeight="1">
      <c r="A33" s="3" t="s">
        <v>11</v>
      </c>
      <c r="B33" s="4">
        <v>44343.0</v>
      </c>
      <c r="C33" s="5">
        <v>42.257</v>
      </c>
      <c r="D33" s="5">
        <v>5.351</v>
      </c>
      <c r="E33" s="3" t="s">
        <v>42</v>
      </c>
      <c r="F33" s="5">
        <v>12.0</v>
      </c>
    </row>
    <row r="34" ht="15.75" customHeight="1">
      <c r="A34" s="3" t="s">
        <v>11</v>
      </c>
      <c r="B34" s="4">
        <v>44343.0</v>
      </c>
      <c r="C34" s="5">
        <v>40.655</v>
      </c>
      <c r="D34" s="5">
        <v>5.258</v>
      </c>
      <c r="E34" s="3" t="s">
        <v>42</v>
      </c>
      <c r="F34" s="5">
        <v>13.0</v>
      </c>
    </row>
    <row r="35" ht="15.75" customHeight="1">
      <c r="A35" s="3" t="s">
        <v>11</v>
      </c>
      <c r="B35" s="4">
        <v>44343.0</v>
      </c>
      <c r="C35" s="5">
        <v>43.4</v>
      </c>
      <c r="D35" s="5">
        <v>6.295</v>
      </c>
      <c r="E35" s="3" t="s">
        <v>42</v>
      </c>
      <c r="F35" s="5">
        <v>14.0</v>
      </c>
    </row>
    <row r="36" ht="15.75" customHeight="1">
      <c r="A36" s="3" t="s">
        <v>11</v>
      </c>
      <c r="B36" s="4">
        <v>44343.0</v>
      </c>
      <c r="C36" s="5">
        <v>42.032</v>
      </c>
      <c r="D36" s="5">
        <v>6.157</v>
      </c>
      <c r="E36" s="3" t="s">
        <v>42</v>
      </c>
      <c r="F36" s="5">
        <v>15.0</v>
      </c>
    </row>
    <row r="37" ht="15.75" customHeight="1">
      <c r="A37" s="3" t="s">
        <v>11</v>
      </c>
      <c r="B37" s="4">
        <v>44343.0</v>
      </c>
      <c r="C37" s="5">
        <v>38.163</v>
      </c>
      <c r="D37" s="5">
        <v>5.659</v>
      </c>
      <c r="E37" s="3" t="s">
        <v>42</v>
      </c>
      <c r="F37" s="5">
        <v>16.0</v>
      </c>
    </row>
    <row r="38" ht="15.75" customHeight="1">
      <c r="A38" s="3" t="s">
        <v>11</v>
      </c>
      <c r="B38" s="4">
        <v>44343.0</v>
      </c>
      <c r="C38" s="5">
        <v>30.584</v>
      </c>
      <c r="D38" s="5">
        <v>3.905</v>
      </c>
      <c r="E38" s="3" t="s">
        <v>42</v>
      </c>
      <c r="F38" s="5">
        <v>17.0</v>
      </c>
      <c r="G38" s="5">
        <v>45.953</v>
      </c>
    </row>
    <row r="39" ht="15.75" customHeight="1">
      <c r="A39" s="3" t="s">
        <v>11</v>
      </c>
      <c r="B39" s="4">
        <v>44343.0</v>
      </c>
      <c r="C39" s="5">
        <v>24.083</v>
      </c>
      <c r="D39" s="5">
        <v>3.032</v>
      </c>
      <c r="E39" s="3" t="s">
        <v>42</v>
      </c>
      <c r="F39" s="5">
        <v>18.0</v>
      </c>
    </row>
    <row r="40" ht="15.75" customHeight="1">
      <c r="A40" s="3" t="s">
        <v>11</v>
      </c>
      <c r="B40" s="4">
        <v>44343.0</v>
      </c>
      <c r="C40" s="5">
        <v>22.172</v>
      </c>
      <c r="D40" s="5">
        <v>3.274</v>
      </c>
      <c r="E40" s="3" t="s">
        <v>42</v>
      </c>
      <c r="F40" s="5">
        <v>19.0</v>
      </c>
    </row>
    <row r="41" ht="15.75" customHeight="1">
      <c r="A41" s="3" t="s">
        <v>11</v>
      </c>
      <c r="B41" s="4">
        <v>44343.0</v>
      </c>
      <c r="C41" s="5">
        <v>19.788</v>
      </c>
      <c r="D41" s="5">
        <v>3.139</v>
      </c>
      <c r="E41" s="3" t="s">
        <v>42</v>
      </c>
      <c r="F41" s="5">
        <v>20.0</v>
      </c>
      <c r="G41" s="5">
        <v>33.197</v>
      </c>
    </row>
    <row r="42" ht="15.75" customHeight="1">
      <c r="A42" s="3" t="s">
        <v>11</v>
      </c>
      <c r="B42" s="4">
        <v>44343.0</v>
      </c>
      <c r="C42" s="5">
        <v>203.485</v>
      </c>
      <c r="D42" s="5">
        <v>3.284</v>
      </c>
      <c r="E42" s="3" t="s">
        <v>60</v>
      </c>
      <c r="F42" s="5">
        <v>1.0</v>
      </c>
      <c r="G42" s="5">
        <v>199.168</v>
      </c>
      <c r="H42" s="5">
        <f>SLOPE(G42:G61,$F$2:$F$21)</f>
        <v>-5.744440325</v>
      </c>
      <c r="I42" s="5">
        <f>INTERCEPT(G42:G61,$F$2:$F$21)</f>
        <v>106.3400425</v>
      </c>
      <c r="J42" s="5">
        <f>SLOPE(C42:C61,$F$2:$F$21)</f>
        <v>-7.425178195</v>
      </c>
      <c r="K42" s="5">
        <f>INTERCEPT(C42:C61,$F$2:$F$21)</f>
        <v>145.2511211</v>
      </c>
    </row>
    <row r="43" ht="15.75" customHeight="1">
      <c r="A43" s="3" t="s">
        <v>11</v>
      </c>
      <c r="B43" s="4">
        <v>44343.0</v>
      </c>
      <c r="C43" s="5">
        <v>152.28</v>
      </c>
      <c r="D43" s="5">
        <v>5.606</v>
      </c>
      <c r="E43" s="3" t="s">
        <v>60</v>
      </c>
      <c r="F43" s="5">
        <v>2.0</v>
      </c>
      <c r="G43" s="5">
        <v>128.825</v>
      </c>
    </row>
    <row r="44" ht="15.75" customHeight="1">
      <c r="A44" s="3" t="s">
        <v>11</v>
      </c>
      <c r="B44" s="4">
        <v>44343.0</v>
      </c>
      <c r="C44" s="5">
        <v>126.661</v>
      </c>
      <c r="D44" s="5">
        <v>7.329</v>
      </c>
      <c r="E44" s="3" t="s">
        <v>60</v>
      </c>
      <c r="F44" s="5">
        <v>3.0</v>
      </c>
      <c r="G44" s="5">
        <v>95.824</v>
      </c>
    </row>
    <row r="45" ht="15.75" customHeight="1">
      <c r="A45" s="3" t="s">
        <v>11</v>
      </c>
      <c r="B45" s="4">
        <v>44343.0</v>
      </c>
      <c r="C45" s="5">
        <v>112.162</v>
      </c>
      <c r="D45" s="5">
        <v>7.193</v>
      </c>
      <c r="E45" s="3" t="s">
        <v>60</v>
      </c>
      <c r="F45" s="5">
        <v>4.0</v>
      </c>
      <c r="G45" s="5">
        <v>67.631</v>
      </c>
    </row>
    <row r="46" ht="15.75" customHeight="1">
      <c r="A46" s="3" t="s">
        <v>11</v>
      </c>
      <c r="B46" s="4">
        <v>44343.0</v>
      </c>
      <c r="C46" s="5">
        <v>97.656</v>
      </c>
      <c r="D46" s="5">
        <v>6.841</v>
      </c>
      <c r="E46" s="3" t="s">
        <v>60</v>
      </c>
      <c r="F46" s="5">
        <v>5.0</v>
      </c>
      <c r="G46" s="5">
        <v>51.491</v>
      </c>
    </row>
    <row r="47" ht="15.75" customHeight="1">
      <c r="A47" s="3" t="s">
        <v>11</v>
      </c>
      <c r="B47" s="4">
        <v>44343.0</v>
      </c>
      <c r="C47" s="5">
        <v>94.12</v>
      </c>
      <c r="D47" s="5">
        <v>7.374</v>
      </c>
      <c r="E47" s="3" t="s">
        <v>60</v>
      </c>
      <c r="F47" s="5">
        <v>6.0</v>
      </c>
      <c r="G47" s="5">
        <v>46.692</v>
      </c>
    </row>
    <row r="48" ht="15.75" customHeight="1">
      <c r="A48" s="3" t="s">
        <v>11</v>
      </c>
      <c r="B48" s="4">
        <v>44343.0</v>
      </c>
      <c r="C48" s="5">
        <v>85.594</v>
      </c>
      <c r="D48" s="5">
        <v>7.459</v>
      </c>
      <c r="E48" s="3" t="s">
        <v>60</v>
      </c>
      <c r="F48" s="5">
        <v>7.0</v>
      </c>
      <c r="G48" s="5">
        <v>36.757</v>
      </c>
    </row>
    <row r="49" ht="15.75" customHeight="1">
      <c r="A49" s="3" t="s">
        <v>11</v>
      </c>
      <c r="B49" s="4">
        <v>44343.0</v>
      </c>
      <c r="C49" s="5">
        <v>65.417</v>
      </c>
      <c r="D49" s="5">
        <v>6.908</v>
      </c>
      <c r="E49" s="3" t="s">
        <v>60</v>
      </c>
      <c r="F49" s="5">
        <v>8.0</v>
      </c>
      <c r="G49" s="5">
        <v>25.538</v>
      </c>
    </row>
    <row r="50" ht="15.75" customHeight="1">
      <c r="A50" s="3" t="s">
        <v>11</v>
      </c>
      <c r="B50" s="4">
        <v>44343.0</v>
      </c>
      <c r="C50" s="5">
        <v>39.301</v>
      </c>
      <c r="D50" s="5">
        <v>5.067</v>
      </c>
      <c r="E50" s="3" t="s">
        <v>60</v>
      </c>
      <c r="F50" s="5">
        <v>9.0</v>
      </c>
      <c r="G50" s="5">
        <v>10.57</v>
      </c>
    </row>
    <row r="51" ht="15.75" customHeight="1">
      <c r="A51" s="3" t="s">
        <v>11</v>
      </c>
      <c r="B51" s="4">
        <v>44343.0</v>
      </c>
      <c r="C51" s="5">
        <v>27.624</v>
      </c>
      <c r="D51" s="5">
        <v>3.964</v>
      </c>
      <c r="E51" s="3" t="s">
        <v>60</v>
      </c>
      <c r="F51" s="5">
        <v>10.0</v>
      </c>
      <c r="G51" s="5">
        <v>5.946</v>
      </c>
    </row>
    <row r="52" ht="15.75" customHeight="1">
      <c r="A52" s="3" t="s">
        <v>11</v>
      </c>
      <c r="B52" s="4">
        <v>44343.0</v>
      </c>
      <c r="C52" s="5">
        <v>44.694</v>
      </c>
      <c r="D52" s="5">
        <v>7.646</v>
      </c>
      <c r="E52" s="3" t="s">
        <v>60</v>
      </c>
      <c r="F52" s="5">
        <v>11.0</v>
      </c>
    </row>
    <row r="53" ht="15.75" customHeight="1">
      <c r="A53" s="3" t="s">
        <v>11</v>
      </c>
      <c r="B53" s="4">
        <v>44343.0</v>
      </c>
      <c r="C53" s="5">
        <v>40.492</v>
      </c>
      <c r="D53" s="5">
        <v>4.832</v>
      </c>
      <c r="E53" s="3" t="s">
        <v>60</v>
      </c>
      <c r="F53" s="5">
        <v>12.0</v>
      </c>
    </row>
    <row r="54" ht="15.75" customHeight="1">
      <c r="A54" s="3" t="s">
        <v>11</v>
      </c>
      <c r="B54" s="4">
        <v>44343.0</v>
      </c>
      <c r="C54" s="5">
        <v>40.813</v>
      </c>
      <c r="D54" s="5">
        <v>5.253</v>
      </c>
      <c r="E54" s="3" t="s">
        <v>60</v>
      </c>
      <c r="F54" s="5">
        <v>13.0</v>
      </c>
    </row>
    <row r="55" ht="15.75" customHeight="1">
      <c r="A55" s="3" t="s">
        <v>11</v>
      </c>
      <c r="B55" s="4">
        <v>44343.0</v>
      </c>
      <c r="C55" s="5">
        <v>38.842</v>
      </c>
      <c r="D55" s="5">
        <v>5.226</v>
      </c>
      <c r="E55" s="3" t="s">
        <v>60</v>
      </c>
      <c r="F55" s="5">
        <v>14.0</v>
      </c>
    </row>
    <row r="56" ht="15.75" customHeight="1">
      <c r="A56" s="3" t="s">
        <v>11</v>
      </c>
      <c r="B56" s="4">
        <v>44343.0</v>
      </c>
      <c r="C56" s="5">
        <v>40.451</v>
      </c>
      <c r="D56" s="5">
        <v>5.358</v>
      </c>
      <c r="E56" s="3" t="s">
        <v>60</v>
      </c>
      <c r="F56" s="5">
        <v>15.0</v>
      </c>
    </row>
    <row r="57" ht="15.75" customHeight="1">
      <c r="A57" s="3" t="s">
        <v>11</v>
      </c>
      <c r="B57" s="4">
        <v>44343.0</v>
      </c>
      <c r="C57" s="5">
        <v>42.083</v>
      </c>
      <c r="D57" s="5">
        <v>7.034</v>
      </c>
      <c r="E57" s="3" t="s">
        <v>60</v>
      </c>
      <c r="F57" s="5">
        <v>16.0</v>
      </c>
    </row>
    <row r="58" ht="15.75" customHeight="1">
      <c r="A58" s="3" t="s">
        <v>11</v>
      </c>
      <c r="B58" s="4">
        <v>44343.0</v>
      </c>
      <c r="C58" s="5">
        <v>29.072</v>
      </c>
      <c r="D58" s="5">
        <v>3.425</v>
      </c>
      <c r="E58" s="3" t="s">
        <v>60</v>
      </c>
      <c r="F58" s="5">
        <v>17.0</v>
      </c>
      <c r="G58" s="5">
        <v>45.953</v>
      </c>
    </row>
    <row r="59" ht="15.75" customHeight="1">
      <c r="A59" s="3" t="s">
        <v>11</v>
      </c>
      <c r="B59" s="4">
        <v>44343.0</v>
      </c>
      <c r="C59" s="5">
        <v>27.702</v>
      </c>
      <c r="D59" s="5">
        <v>4.379</v>
      </c>
      <c r="E59" s="3" t="s">
        <v>60</v>
      </c>
      <c r="F59" s="5">
        <v>18.0</v>
      </c>
    </row>
    <row r="60" ht="15.75" customHeight="1">
      <c r="A60" s="3" t="s">
        <v>11</v>
      </c>
      <c r="B60" s="4">
        <v>44343.0</v>
      </c>
      <c r="C60" s="5">
        <v>20.213</v>
      </c>
      <c r="D60" s="5">
        <v>3.106</v>
      </c>
      <c r="E60" s="3" t="s">
        <v>60</v>
      </c>
      <c r="F60" s="5">
        <v>19.0</v>
      </c>
    </row>
    <row r="61" ht="15.75" customHeight="1">
      <c r="A61" s="3" t="s">
        <v>11</v>
      </c>
      <c r="B61" s="4">
        <v>44343.0</v>
      </c>
      <c r="C61" s="5">
        <v>17.073</v>
      </c>
      <c r="D61" s="5">
        <v>3.252</v>
      </c>
      <c r="E61" s="3" t="s">
        <v>60</v>
      </c>
      <c r="F61" s="5">
        <v>20.0</v>
      </c>
      <c r="G61" s="5">
        <v>33.197</v>
      </c>
    </row>
    <row r="62" ht="15.75" customHeight="1">
      <c r="A62" s="3" t="s">
        <v>11</v>
      </c>
      <c r="B62" s="4">
        <v>44343.0</v>
      </c>
      <c r="C62" s="5">
        <v>187.85</v>
      </c>
      <c r="D62" s="5">
        <v>2.967</v>
      </c>
      <c r="E62" s="3" t="s">
        <v>71</v>
      </c>
      <c r="F62" s="5">
        <v>1.0</v>
      </c>
      <c r="G62" s="5">
        <v>199.168</v>
      </c>
      <c r="H62" s="5">
        <f>SLOPE(G62:G81,$F$2:$F$21)</f>
        <v>-5.744440325</v>
      </c>
      <c r="I62" s="5">
        <f>INTERCEPT(G62:G81,$F$2:$F$21)</f>
        <v>106.3400425</v>
      </c>
      <c r="J62" s="11">
        <f>SLOPE(C62:C81,$F$2:$F$21)</f>
        <v>-6.704009023</v>
      </c>
      <c r="K62" s="11">
        <f>INTERCEPT(C62:C81,$F$2:$F$21)</f>
        <v>129.4745947</v>
      </c>
    </row>
    <row r="63" ht="15.75" customHeight="1">
      <c r="A63" s="3" t="s">
        <v>11</v>
      </c>
      <c r="B63" s="4">
        <v>44343.0</v>
      </c>
      <c r="C63" s="5">
        <v>138.549</v>
      </c>
      <c r="D63" s="5">
        <v>8.118</v>
      </c>
      <c r="E63" s="3" t="s">
        <v>71</v>
      </c>
      <c r="F63" s="5">
        <v>2.0</v>
      </c>
      <c r="G63" s="5">
        <v>128.825</v>
      </c>
    </row>
    <row r="64" ht="15.75" customHeight="1">
      <c r="A64" s="3" t="s">
        <v>11</v>
      </c>
      <c r="B64" s="4">
        <v>44343.0</v>
      </c>
      <c r="C64" s="5">
        <v>113.321</v>
      </c>
      <c r="D64" s="5">
        <v>8.767</v>
      </c>
      <c r="E64" s="3" t="s">
        <v>71</v>
      </c>
      <c r="F64" s="5">
        <v>3.0</v>
      </c>
      <c r="G64" s="5">
        <v>95.824</v>
      </c>
    </row>
    <row r="65" ht="15.75" customHeight="1">
      <c r="A65" s="3" t="s">
        <v>11</v>
      </c>
      <c r="B65" s="4">
        <v>44343.0</v>
      </c>
      <c r="C65" s="5">
        <v>95.912</v>
      </c>
      <c r="D65" s="5">
        <v>8.008</v>
      </c>
      <c r="E65" s="3" t="s">
        <v>71</v>
      </c>
      <c r="F65" s="5">
        <v>4.0</v>
      </c>
      <c r="G65" s="5">
        <v>67.631</v>
      </c>
    </row>
    <row r="66" ht="15.75" customHeight="1">
      <c r="A66" s="3" t="s">
        <v>11</v>
      </c>
      <c r="B66" s="4">
        <v>44343.0</v>
      </c>
      <c r="C66" s="5">
        <v>84.421</v>
      </c>
      <c r="D66" s="5">
        <v>7.171</v>
      </c>
      <c r="E66" s="3" t="s">
        <v>71</v>
      </c>
      <c r="F66" s="5">
        <v>5.0</v>
      </c>
      <c r="G66" s="5">
        <v>51.491</v>
      </c>
    </row>
    <row r="67" ht="15.75" customHeight="1">
      <c r="A67" s="3" t="s">
        <v>11</v>
      </c>
      <c r="B67" s="4">
        <v>44343.0</v>
      </c>
      <c r="C67" s="5">
        <v>77.103</v>
      </c>
      <c r="D67" s="5">
        <v>7.064</v>
      </c>
      <c r="E67" s="3" t="s">
        <v>71</v>
      </c>
      <c r="F67" s="5">
        <v>6.0</v>
      </c>
      <c r="G67" s="5">
        <v>46.692</v>
      </c>
    </row>
    <row r="68" ht="15.75" customHeight="1">
      <c r="A68" s="3" t="s">
        <v>11</v>
      </c>
      <c r="B68" s="4">
        <v>44343.0</v>
      </c>
      <c r="C68" s="5">
        <v>68.727</v>
      </c>
      <c r="D68" s="5">
        <v>6.213</v>
      </c>
      <c r="E68" s="3" t="s">
        <v>71</v>
      </c>
      <c r="F68" s="5">
        <v>7.0</v>
      </c>
      <c r="G68" s="5">
        <v>36.757</v>
      </c>
    </row>
    <row r="69" ht="15.75" customHeight="1">
      <c r="A69" s="3" t="s">
        <v>11</v>
      </c>
      <c r="B69" s="4">
        <v>44343.0</v>
      </c>
      <c r="C69" s="5">
        <v>55.457</v>
      </c>
      <c r="D69" s="5">
        <v>6.636</v>
      </c>
      <c r="E69" s="3" t="s">
        <v>71</v>
      </c>
      <c r="F69" s="5">
        <v>8.0</v>
      </c>
      <c r="G69" s="5">
        <v>25.538</v>
      </c>
    </row>
    <row r="70" ht="15.75" customHeight="1">
      <c r="A70" s="3" t="s">
        <v>11</v>
      </c>
      <c r="B70" s="4">
        <v>44343.0</v>
      </c>
      <c r="C70" s="5">
        <v>39.069</v>
      </c>
      <c r="D70" s="5">
        <v>5.417</v>
      </c>
      <c r="E70" s="3" t="s">
        <v>71</v>
      </c>
      <c r="F70" s="5">
        <v>9.0</v>
      </c>
      <c r="G70" s="5">
        <v>10.57</v>
      </c>
    </row>
    <row r="71" ht="15.75" customHeight="1">
      <c r="A71" s="3" t="s">
        <v>11</v>
      </c>
      <c r="B71" s="4">
        <v>44343.0</v>
      </c>
      <c r="C71" s="5">
        <v>26.711</v>
      </c>
      <c r="D71" s="5">
        <v>3.703</v>
      </c>
      <c r="E71" s="3" t="s">
        <v>71</v>
      </c>
      <c r="F71" s="5">
        <v>10.0</v>
      </c>
      <c r="G71" s="5">
        <v>5.946</v>
      </c>
    </row>
    <row r="72" ht="15.75" customHeight="1">
      <c r="A72" s="3" t="s">
        <v>11</v>
      </c>
      <c r="B72" s="4">
        <v>44343.0</v>
      </c>
      <c r="C72" s="5">
        <v>38.434</v>
      </c>
      <c r="D72" s="5">
        <v>4.989</v>
      </c>
      <c r="E72" s="3" t="s">
        <v>71</v>
      </c>
      <c r="F72" s="5">
        <v>11.0</v>
      </c>
    </row>
    <row r="73" ht="15.75" customHeight="1">
      <c r="A73" s="3" t="s">
        <v>11</v>
      </c>
      <c r="B73" s="4">
        <v>44343.0</v>
      </c>
      <c r="C73" s="5">
        <v>36.705</v>
      </c>
      <c r="D73" s="5">
        <v>4.543</v>
      </c>
      <c r="E73" s="3" t="s">
        <v>71</v>
      </c>
      <c r="F73" s="5">
        <v>12.0</v>
      </c>
    </row>
    <row r="74" ht="15.75" customHeight="1">
      <c r="A74" s="3" t="s">
        <v>11</v>
      </c>
      <c r="B74" s="4">
        <v>44343.0</v>
      </c>
      <c r="C74" s="5">
        <v>36.293</v>
      </c>
      <c r="D74" s="5">
        <v>5.127</v>
      </c>
      <c r="E74" s="3" t="s">
        <v>71</v>
      </c>
      <c r="F74" s="5">
        <v>13.0</v>
      </c>
    </row>
    <row r="75" ht="15.75" customHeight="1">
      <c r="A75" s="3" t="s">
        <v>11</v>
      </c>
      <c r="B75" s="4">
        <v>44343.0</v>
      </c>
      <c r="C75" s="5">
        <v>38.237</v>
      </c>
      <c r="D75" s="5">
        <v>5.498</v>
      </c>
      <c r="E75" s="3" t="s">
        <v>71</v>
      </c>
      <c r="F75" s="5">
        <v>14.0</v>
      </c>
    </row>
    <row r="76" ht="15.75" customHeight="1">
      <c r="A76" s="3" t="s">
        <v>11</v>
      </c>
      <c r="B76" s="4">
        <v>44343.0</v>
      </c>
      <c r="C76" s="5">
        <v>35.683</v>
      </c>
      <c r="D76" s="5">
        <v>5.369</v>
      </c>
      <c r="E76" s="3" t="s">
        <v>71</v>
      </c>
      <c r="F76" s="5">
        <v>15.0</v>
      </c>
    </row>
    <row r="77" ht="15.75" customHeight="1">
      <c r="A77" s="3" t="s">
        <v>11</v>
      </c>
      <c r="B77" s="4">
        <v>44343.0</v>
      </c>
      <c r="C77" s="5">
        <v>29.736</v>
      </c>
      <c r="D77" s="5">
        <v>3.797</v>
      </c>
      <c r="E77" s="3" t="s">
        <v>71</v>
      </c>
      <c r="F77" s="5">
        <v>16.0</v>
      </c>
    </row>
    <row r="78" ht="15.75" customHeight="1">
      <c r="A78" s="3" t="s">
        <v>11</v>
      </c>
      <c r="B78" s="4">
        <v>44343.0</v>
      </c>
      <c r="C78" s="5">
        <v>26.674</v>
      </c>
      <c r="D78" s="5">
        <v>6.026</v>
      </c>
      <c r="E78" s="3" t="s">
        <v>71</v>
      </c>
      <c r="F78" s="5">
        <v>17.0</v>
      </c>
      <c r="G78" s="5">
        <v>45.953</v>
      </c>
    </row>
    <row r="79" ht="15.75" customHeight="1">
      <c r="A79" s="3" t="s">
        <v>11</v>
      </c>
      <c r="B79" s="4">
        <v>44343.0</v>
      </c>
      <c r="C79" s="5">
        <v>20.168</v>
      </c>
      <c r="D79" s="5">
        <v>3.284</v>
      </c>
      <c r="E79" s="3" t="s">
        <v>71</v>
      </c>
      <c r="F79" s="5">
        <v>18.0</v>
      </c>
    </row>
    <row r="80" ht="15.75" customHeight="1">
      <c r="A80" s="3" t="s">
        <v>11</v>
      </c>
      <c r="B80" s="4">
        <v>44343.0</v>
      </c>
      <c r="C80" s="5">
        <v>17.463</v>
      </c>
      <c r="D80" s="5">
        <v>3.175</v>
      </c>
      <c r="E80" s="3" t="s">
        <v>71</v>
      </c>
      <c r="F80" s="5">
        <v>19.0</v>
      </c>
    </row>
    <row r="81" ht="15.75" customHeight="1">
      <c r="A81" s="3" t="s">
        <v>11</v>
      </c>
      <c r="B81" s="4">
        <v>44343.0</v>
      </c>
      <c r="C81" s="5">
        <v>15.137</v>
      </c>
      <c r="D81" s="5">
        <v>3.098</v>
      </c>
      <c r="E81" s="3" t="s">
        <v>71</v>
      </c>
      <c r="F81" s="5">
        <v>20.0</v>
      </c>
      <c r="G81" s="5">
        <v>33.197</v>
      </c>
    </row>
    <row r="82" ht="15.75" customHeight="1">
      <c r="A82" s="3" t="s">
        <v>11</v>
      </c>
      <c r="B82" s="4">
        <v>44343.0</v>
      </c>
      <c r="C82" s="5">
        <v>182.014</v>
      </c>
      <c r="D82" s="5">
        <v>3.726</v>
      </c>
      <c r="E82" s="3" t="s">
        <v>84</v>
      </c>
      <c r="F82" s="5">
        <v>1.0</v>
      </c>
      <c r="G82" s="5">
        <v>199.168</v>
      </c>
      <c r="H82" s="5">
        <f>SLOPE(G82:G101,$F$2:$F$21)</f>
        <v>-5.744440325</v>
      </c>
      <c r="I82" s="5">
        <f>INTERCEPT(G82:G101,$F$2:$F$21)</f>
        <v>106.3400425</v>
      </c>
      <c r="J82" s="11">
        <f>SLOPE(C82:C101,$F$2:$F$21)</f>
        <v>-6.320665414</v>
      </c>
      <c r="K82" s="11">
        <f>INTERCEPT(C82:C101,$F$2:$F$21)</f>
        <v>121.6480368</v>
      </c>
    </row>
    <row r="83" ht="15.75" customHeight="1">
      <c r="A83" s="3" t="s">
        <v>11</v>
      </c>
      <c r="B83" s="4">
        <v>44343.0</v>
      </c>
      <c r="C83" s="5">
        <v>128.565</v>
      </c>
      <c r="D83" s="5">
        <v>6.173</v>
      </c>
      <c r="E83" s="3" t="s">
        <v>84</v>
      </c>
      <c r="F83" s="5">
        <v>2.0</v>
      </c>
      <c r="G83" s="5">
        <v>128.825</v>
      </c>
    </row>
    <row r="84" ht="15.75" customHeight="1">
      <c r="A84" s="3" t="s">
        <v>11</v>
      </c>
      <c r="B84" s="4">
        <v>44343.0</v>
      </c>
      <c r="C84" s="5">
        <v>103.834</v>
      </c>
      <c r="D84" s="5">
        <v>6.503</v>
      </c>
      <c r="E84" s="3" t="s">
        <v>84</v>
      </c>
      <c r="F84" s="5">
        <v>3.0</v>
      </c>
      <c r="G84" s="5">
        <v>95.824</v>
      </c>
    </row>
    <row r="85" ht="15.75" customHeight="1">
      <c r="A85" s="3" t="s">
        <v>11</v>
      </c>
      <c r="B85" s="4">
        <v>44343.0</v>
      </c>
      <c r="C85" s="5">
        <v>89.929</v>
      </c>
      <c r="D85" s="5">
        <v>6.266</v>
      </c>
      <c r="E85" s="3" t="s">
        <v>84</v>
      </c>
      <c r="F85" s="5">
        <v>4.0</v>
      </c>
      <c r="G85" s="5">
        <v>67.631</v>
      </c>
    </row>
    <row r="86" ht="15.75" customHeight="1">
      <c r="A86" s="3" t="s">
        <v>11</v>
      </c>
      <c r="B86" s="4">
        <v>44343.0</v>
      </c>
      <c r="C86" s="5">
        <v>77.674</v>
      </c>
      <c r="D86" s="5">
        <v>5.887</v>
      </c>
      <c r="E86" s="3" t="s">
        <v>84</v>
      </c>
      <c r="F86" s="5">
        <v>5.0</v>
      </c>
      <c r="G86" s="5">
        <v>51.491</v>
      </c>
    </row>
    <row r="87" ht="15.75" customHeight="1">
      <c r="A87" s="3" t="s">
        <v>11</v>
      </c>
      <c r="B87" s="4">
        <v>44343.0</v>
      </c>
      <c r="C87" s="5">
        <v>75.895</v>
      </c>
      <c r="D87" s="5">
        <v>5.719</v>
      </c>
      <c r="E87" s="3" t="s">
        <v>84</v>
      </c>
      <c r="F87" s="5">
        <v>6.0</v>
      </c>
      <c r="G87" s="5">
        <v>46.692</v>
      </c>
    </row>
    <row r="88" ht="15.75" customHeight="1">
      <c r="A88" s="3" t="s">
        <v>11</v>
      </c>
      <c r="B88" s="4">
        <v>44343.0</v>
      </c>
      <c r="C88" s="5">
        <v>65.184</v>
      </c>
      <c r="D88" s="5">
        <v>5.984</v>
      </c>
      <c r="E88" s="3" t="s">
        <v>84</v>
      </c>
      <c r="F88" s="5">
        <v>7.0</v>
      </c>
      <c r="G88" s="5">
        <v>36.757</v>
      </c>
    </row>
    <row r="89" ht="15.75" customHeight="1">
      <c r="A89" s="3" t="s">
        <v>11</v>
      </c>
      <c r="B89" s="4">
        <v>44343.0</v>
      </c>
      <c r="C89" s="5">
        <v>49.51</v>
      </c>
      <c r="D89" s="5">
        <v>6.34</v>
      </c>
      <c r="E89" s="3" t="s">
        <v>84</v>
      </c>
      <c r="F89" s="5">
        <v>8.0</v>
      </c>
      <c r="G89" s="5">
        <v>25.538</v>
      </c>
    </row>
    <row r="90" ht="15.75" customHeight="1">
      <c r="A90" s="3" t="s">
        <v>11</v>
      </c>
      <c r="B90" s="4">
        <v>44343.0</v>
      </c>
      <c r="C90" s="5">
        <v>33.933</v>
      </c>
      <c r="D90" s="5">
        <v>4.572</v>
      </c>
      <c r="E90" s="3" t="s">
        <v>84</v>
      </c>
      <c r="F90" s="5">
        <v>9.0</v>
      </c>
      <c r="G90" s="5">
        <v>10.57</v>
      </c>
    </row>
    <row r="91" ht="15.75" customHeight="1">
      <c r="A91" s="3" t="s">
        <v>11</v>
      </c>
      <c r="B91" s="4">
        <v>44343.0</v>
      </c>
      <c r="C91" s="5">
        <v>23.574</v>
      </c>
      <c r="D91" s="5">
        <v>3.44</v>
      </c>
      <c r="E91" s="3" t="s">
        <v>84</v>
      </c>
      <c r="F91" s="5">
        <v>10.0</v>
      </c>
      <c r="G91" s="5">
        <v>5.946</v>
      </c>
    </row>
    <row r="92" ht="15.75" customHeight="1">
      <c r="A92" s="3" t="s">
        <v>11</v>
      </c>
      <c r="B92" s="4">
        <v>44343.0</v>
      </c>
      <c r="C92" s="5">
        <v>36.869</v>
      </c>
      <c r="D92" s="5">
        <v>4.343</v>
      </c>
      <c r="E92" s="3" t="s">
        <v>84</v>
      </c>
      <c r="F92" s="5">
        <v>11.0</v>
      </c>
    </row>
    <row r="93" ht="15.75" customHeight="1">
      <c r="A93" s="3" t="s">
        <v>11</v>
      </c>
      <c r="B93" s="4">
        <v>44343.0</v>
      </c>
      <c r="C93" s="5">
        <v>33.511</v>
      </c>
      <c r="D93" s="5">
        <v>3.86</v>
      </c>
      <c r="E93" s="3" t="s">
        <v>84</v>
      </c>
      <c r="F93" s="5">
        <v>12.0</v>
      </c>
    </row>
    <row r="94" ht="15.75" customHeight="1">
      <c r="A94" s="3" t="s">
        <v>11</v>
      </c>
      <c r="B94" s="4">
        <v>44343.0</v>
      </c>
      <c r="C94" s="5">
        <v>34.345</v>
      </c>
      <c r="D94" s="5">
        <v>4.136</v>
      </c>
      <c r="E94" s="3" t="s">
        <v>84</v>
      </c>
      <c r="F94" s="5">
        <v>13.0</v>
      </c>
    </row>
    <row r="95" ht="15.75" customHeight="1">
      <c r="A95" s="3" t="s">
        <v>11</v>
      </c>
      <c r="B95" s="4">
        <v>44343.0</v>
      </c>
      <c r="C95" s="5">
        <v>33.734</v>
      </c>
      <c r="D95" s="5">
        <v>4.221</v>
      </c>
      <c r="E95" s="3" t="s">
        <v>84</v>
      </c>
      <c r="F95" s="5">
        <v>14.0</v>
      </c>
    </row>
    <row r="96" ht="15.75" customHeight="1">
      <c r="A96" s="3" t="s">
        <v>11</v>
      </c>
      <c r="B96" s="4">
        <v>44343.0</v>
      </c>
      <c r="C96" s="5">
        <v>33.09</v>
      </c>
      <c r="D96" s="5">
        <v>4.269</v>
      </c>
      <c r="E96" s="3" t="s">
        <v>84</v>
      </c>
      <c r="F96" s="5">
        <v>15.0</v>
      </c>
    </row>
    <row r="97" ht="15.75" customHeight="1">
      <c r="A97" s="3" t="s">
        <v>11</v>
      </c>
      <c r="B97" s="4">
        <v>44343.0</v>
      </c>
      <c r="C97" s="5">
        <v>29.191</v>
      </c>
      <c r="D97" s="5">
        <v>3.615</v>
      </c>
      <c r="E97" s="3" t="s">
        <v>84</v>
      </c>
      <c r="F97" s="5">
        <v>16.0</v>
      </c>
    </row>
    <row r="98" ht="15.75" customHeight="1">
      <c r="A98" s="3" t="s">
        <v>11</v>
      </c>
      <c r="B98" s="4">
        <v>44343.0</v>
      </c>
      <c r="C98" s="5">
        <v>23.865</v>
      </c>
      <c r="D98" s="5">
        <v>3.344</v>
      </c>
      <c r="E98" s="3" t="s">
        <v>84</v>
      </c>
      <c r="F98" s="5">
        <v>17.0</v>
      </c>
      <c r="G98" s="5">
        <v>45.953</v>
      </c>
    </row>
    <row r="99" ht="15.75" customHeight="1">
      <c r="A99" s="3" t="s">
        <v>11</v>
      </c>
      <c r="B99" s="4">
        <v>44343.0</v>
      </c>
      <c r="C99" s="5">
        <v>19.427</v>
      </c>
      <c r="D99" s="5">
        <v>3.205</v>
      </c>
      <c r="E99" s="3" t="s">
        <v>84</v>
      </c>
      <c r="F99" s="5">
        <v>18.0</v>
      </c>
    </row>
    <row r="100" ht="15.75" customHeight="1">
      <c r="A100" s="3" t="s">
        <v>11</v>
      </c>
      <c r="B100" s="4">
        <v>44343.0</v>
      </c>
      <c r="C100" s="5">
        <v>16.618</v>
      </c>
      <c r="D100" s="5">
        <v>3.122</v>
      </c>
      <c r="E100" s="3" t="s">
        <v>84</v>
      </c>
      <c r="F100" s="5">
        <v>19.0</v>
      </c>
    </row>
    <row r="101" ht="15.75" customHeight="1">
      <c r="A101" s="3" t="s">
        <v>11</v>
      </c>
      <c r="B101" s="4">
        <v>44343.0</v>
      </c>
      <c r="C101" s="5">
        <v>14.859</v>
      </c>
      <c r="D101" s="5">
        <v>3.157</v>
      </c>
      <c r="E101" s="3" t="s">
        <v>84</v>
      </c>
      <c r="F101" s="5">
        <v>20.0</v>
      </c>
      <c r="G101" s="5">
        <v>33.197</v>
      </c>
    </row>
    <row r="102" ht="15.75" customHeight="1">
      <c r="A102" s="3" t="s">
        <v>11</v>
      </c>
      <c r="B102" s="4">
        <v>44343.0</v>
      </c>
      <c r="C102" s="5">
        <v>206.355</v>
      </c>
      <c r="D102" s="5">
        <v>2.854</v>
      </c>
      <c r="E102" s="3" t="s">
        <v>97</v>
      </c>
      <c r="F102" s="5">
        <v>1.0</v>
      </c>
      <c r="G102" s="5">
        <v>199.168</v>
      </c>
      <c r="H102" s="5">
        <f>SLOPE(G102:G121,$F$2:$F$21)</f>
        <v>-5.744440325</v>
      </c>
      <c r="I102" s="5">
        <f>INTERCEPT(G102:G121,$F$2:$F$21)</f>
        <v>106.3400425</v>
      </c>
      <c r="J102" s="11">
        <f>SLOPE(C102:C121,$F$2:$F$21)</f>
        <v>-7.527645865</v>
      </c>
      <c r="K102" s="11">
        <f>INTERCEPT(C102:C121,$F$2:$F$21)</f>
        <v>147.3277316</v>
      </c>
    </row>
    <row r="103" ht="15.75" customHeight="1">
      <c r="A103" s="3" t="s">
        <v>11</v>
      </c>
      <c r="B103" s="4">
        <v>44343.0</v>
      </c>
      <c r="C103" s="5">
        <v>149.26</v>
      </c>
      <c r="D103" s="5">
        <v>5.959</v>
      </c>
      <c r="E103" s="3" t="s">
        <v>97</v>
      </c>
      <c r="F103" s="5">
        <v>2.0</v>
      </c>
      <c r="G103" s="5">
        <v>128.825</v>
      </c>
    </row>
    <row r="104" ht="15.75" customHeight="1">
      <c r="A104" s="3" t="s">
        <v>11</v>
      </c>
      <c r="B104" s="4">
        <v>44343.0</v>
      </c>
      <c r="C104" s="5">
        <v>124.416</v>
      </c>
      <c r="D104" s="5">
        <v>7.308</v>
      </c>
      <c r="E104" s="3" t="s">
        <v>97</v>
      </c>
      <c r="F104" s="5">
        <v>3.0</v>
      </c>
      <c r="G104" s="5">
        <v>95.824</v>
      </c>
    </row>
    <row r="105" ht="15.75" customHeight="1">
      <c r="A105" s="3" t="s">
        <v>11</v>
      </c>
      <c r="B105" s="4">
        <v>44343.0</v>
      </c>
      <c r="C105" s="5">
        <v>111.085</v>
      </c>
      <c r="D105" s="5">
        <v>7.489</v>
      </c>
      <c r="E105" s="3" t="s">
        <v>97</v>
      </c>
      <c r="F105" s="5">
        <v>4.0</v>
      </c>
      <c r="G105" s="5">
        <v>67.631</v>
      </c>
    </row>
    <row r="106" ht="15.75" customHeight="1">
      <c r="A106" s="3" t="s">
        <v>11</v>
      </c>
      <c r="B106" s="4">
        <v>44343.0</v>
      </c>
      <c r="C106" s="5">
        <v>100.143</v>
      </c>
      <c r="D106" s="5">
        <v>7.13</v>
      </c>
      <c r="E106" s="3" t="s">
        <v>97</v>
      </c>
      <c r="F106" s="5">
        <v>5.0</v>
      </c>
      <c r="G106" s="5">
        <v>51.491</v>
      </c>
    </row>
    <row r="107" ht="15.75" customHeight="1">
      <c r="A107" s="3" t="s">
        <v>11</v>
      </c>
      <c r="B107" s="4">
        <v>44343.0</v>
      </c>
      <c r="C107" s="5">
        <v>97.655</v>
      </c>
      <c r="D107" s="5">
        <v>6.63</v>
      </c>
      <c r="E107" s="3" t="s">
        <v>97</v>
      </c>
      <c r="F107" s="5">
        <v>6.0</v>
      </c>
      <c r="G107" s="5">
        <v>46.692</v>
      </c>
    </row>
    <row r="108" ht="15.75" customHeight="1">
      <c r="A108" s="3" t="s">
        <v>11</v>
      </c>
      <c r="B108" s="4">
        <v>44343.0</v>
      </c>
      <c r="C108" s="5">
        <v>91.731</v>
      </c>
      <c r="D108" s="5">
        <v>6.519</v>
      </c>
      <c r="E108" s="3" t="s">
        <v>97</v>
      </c>
      <c r="F108" s="5">
        <v>7.0</v>
      </c>
      <c r="G108" s="5">
        <v>36.757</v>
      </c>
    </row>
    <row r="109" ht="15.75" customHeight="1">
      <c r="A109" s="3" t="s">
        <v>11</v>
      </c>
      <c r="B109" s="4">
        <v>44343.0</v>
      </c>
      <c r="C109" s="5">
        <v>67.659</v>
      </c>
      <c r="D109" s="5">
        <v>7.135</v>
      </c>
      <c r="E109" s="3" t="s">
        <v>97</v>
      </c>
      <c r="F109" s="5">
        <v>8.0</v>
      </c>
      <c r="G109" s="5">
        <v>25.538</v>
      </c>
    </row>
    <row r="110" ht="15.75" customHeight="1">
      <c r="A110" s="3" t="s">
        <v>11</v>
      </c>
      <c r="B110" s="4">
        <v>44343.0</v>
      </c>
      <c r="C110" s="5">
        <v>43.198</v>
      </c>
      <c r="D110" s="5">
        <v>6.46</v>
      </c>
      <c r="E110" s="3" t="s">
        <v>97</v>
      </c>
      <c r="F110" s="5">
        <v>9.0</v>
      </c>
      <c r="G110" s="5">
        <v>10.57</v>
      </c>
    </row>
    <row r="111" ht="15.75" customHeight="1">
      <c r="A111" s="3" t="s">
        <v>11</v>
      </c>
      <c r="B111" s="4">
        <v>44343.0</v>
      </c>
      <c r="C111" s="5">
        <v>27.901</v>
      </c>
      <c r="D111" s="5">
        <v>4.117</v>
      </c>
      <c r="E111" s="3" t="s">
        <v>97</v>
      </c>
      <c r="F111" s="5">
        <v>10.0</v>
      </c>
      <c r="G111" s="5">
        <v>5.946</v>
      </c>
    </row>
    <row r="112" ht="15.75" customHeight="1">
      <c r="A112" s="3" t="s">
        <v>11</v>
      </c>
      <c r="B112" s="4">
        <v>44343.0</v>
      </c>
      <c r="C112" s="5">
        <v>47.96</v>
      </c>
      <c r="D112" s="5">
        <v>6.032</v>
      </c>
      <c r="E112" s="3" t="s">
        <v>97</v>
      </c>
      <c r="F112" s="5">
        <v>11.0</v>
      </c>
    </row>
    <row r="113" ht="15.75" customHeight="1">
      <c r="A113" s="3" t="s">
        <v>11</v>
      </c>
      <c r="B113" s="4">
        <v>44343.0</v>
      </c>
      <c r="C113" s="5">
        <v>42.468</v>
      </c>
      <c r="D113" s="5">
        <v>5.36</v>
      </c>
      <c r="E113" s="3" t="s">
        <v>97</v>
      </c>
      <c r="F113" s="5">
        <v>12.0</v>
      </c>
    </row>
    <row r="114" ht="15.75" customHeight="1">
      <c r="A114" s="3" t="s">
        <v>11</v>
      </c>
      <c r="B114" s="4">
        <v>44343.0</v>
      </c>
      <c r="C114" s="5">
        <v>42.172</v>
      </c>
      <c r="D114" s="5">
        <v>5.155</v>
      </c>
      <c r="E114" s="3" t="s">
        <v>97</v>
      </c>
      <c r="F114" s="5">
        <v>13.0</v>
      </c>
    </row>
    <row r="115" ht="15.75" customHeight="1">
      <c r="A115" s="3" t="s">
        <v>11</v>
      </c>
      <c r="B115" s="4">
        <v>44343.0</v>
      </c>
      <c r="C115" s="5">
        <v>42.029</v>
      </c>
      <c r="D115" s="5">
        <v>5.527</v>
      </c>
      <c r="E115" s="3" t="s">
        <v>97</v>
      </c>
      <c r="F115" s="5">
        <v>14.0</v>
      </c>
    </row>
    <row r="116" ht="15.75" customHeight="1">
      <c r="A116" s="3" t="s">
        <v>11</v>
      </c>
      <c r="B116" s="4">
        <v>44343.0</v>
      </c>
      <c r="C116" s="5">
        <v>44.377</v>
      </c>
      <c r="D116" s="5">
        <v>6.868</v>
      </c>
      <c r="E116" s="3" t="s">
        <v>97</v>
      </c>
      <c r="F116" s="5">
        <v>15.0</v>
      </c>
    </row>
    <row r="117" ht="15.75" customHeight="1">
      <c r="A117" s="3" t="s">
        <v>11</v>
      </c>
      <c r="B117" s="4">
        <v>44343.0</v>
      </c>
      <c r="C117" s="5">
        <v>38.559</v>
      </c>
      <c r="D117" s="5">
        <v>5.413</v>
      </c>
      <c r="E117" s="3" t="s">
        <v>97</v>
      </c>
      <c r="F117" s="5">
        <v>16.0</v>
      </c>
    </row>
    <row r="118" ht="15.75" customHeight="1">
      <c r="A118" s="3" t="s">
        <v>11</v>
      </c>
      <c r="B118" s="4">
        <v>44343.0</v>
      </c>
      <c r="C118" s="5">
        <v>31.165</v>
      </c>
      <c r="D118" s="5">
        <v>4.335</v>
      </c>
      <c r="E118" s="3" t="s">
        <v>97</v>
      </c>
      <c r="F118" s="5">
        <v>17.0</v>
      </c>
      <c r="G118" s="5">
        <v>45.953</v>
      </c>
    </row>
    <row r="119" ht="15.75" customHeight="1">
      <c r="A119" s="3" t="s">
        <v>11</v>
      </c>
      <c r="B119" s="4">
        <v>44343.0</v>
      </c>
      <c r="C119" s="5">
        <v>22.802</v>
      </c>
      <c r="D119" s="5">
        <v>3.017</v>
      </c>
      <c r="E119" s="3" t="s">
        <v>97</v>
      </c>
      <c r="F119" s="5">
        <v>18.0</v>
      </c>
    </row>
    <row r="120" ht="15.75" customHeight="1">
      <c r="A120" s="3" t="s">
        <v>11</v>
      </c>
      <c r="B120" s="4">
        <v>44343.0</v>
      </c>
      <c r="C120" s="5">
        <v>18.747</v>
      </c>
      <c r="D120" s="5">
        <v>3.781</v>
      </c>
      <c r="E120" s="3" t="s">
        <v>97</v>
      </c>
      <c r="F120" s="5">
        <v>19.0</v>
      </c>
    </row>
    <row r="121" ht="15.75" customHeight="1">
      <c r="A121" s="3" t="s">
        <v>11</v>
      </c>
      <c r="B121" s="4">
        <v>44343.0</v>
      </c>
      <c r="C121" s="5">
        <v>16.067</v>
      </c>
      <c r="D121" s="5">
        <v>3.128</v>
      </c>
      <c r="E121" s="3" t="s">
        <v>97</v>
      </c>
      <c r="F121" s="5">
        <v>20.0</v>
      </c>
      <c r="G121" s="5">
        <v>33.197</v>
      </c>
    </row>
    <row r="122" ht="15.75" customHeight="1">
      <c r="A122" s="3" t="s">
        <v>11</v>
      </c>
      <c r="B122" s="4">
        <v>44343.0</v>
      </c>
      <c r="C122" s="5">
        <v>193.142</v>
      </c>
      <c r="D122" s="5">
        <v>1.524</v>
      </c>
      <c r="E122" s="3" t="s">
        <v>108</v>
      </c>
      <c r="F122" s="5">
        <v>1.0</v>
      </c>
      <c r="G122" s="5">
        <v>199.168</v>
      </c>
      <c r="H122" s="5">
        <f>SLOPE(G122:G141,$F$2:$F$21)</f>
        <v>-5.744440325</v>
      </c>
      <c r="I122" s="5">
        <f>INTERCEPT(G122:G141,$F$2:$F$21)</f>
        <v>106.3400425</v>
      </c>
      <c r="J122" s="11">
        <f>SLOPE(C122:C141,$F$2:$F$21)</f>
        <v>-8.059749624</v>
      </c>
      <c r="K122" s="11">
        <f>INTERCEPT(C122:C141,$F$2:$F$21)</f>
        <v>143.0910211</v>
      </c>
    </row>
    <row r="123" ht="15.75" customHeight="1">
      <c r="A123" s="3" t="s">
        <v>11</v>
      </c>
      <c r="B123" s="4">
        <v>44343.0</v>
      </c>
      <c r="C123" s="5">
        <v>146.075</v>
      </c>
      <c r="D123" s="5">
        <v>3.753</v>
      </c>
      <c r="E123" s="3" t="s">
        <v>108</v>
      </c>
      <c r="F123" s="5">
        <v>2.0</v>
      </c>
      <c r="G123" s="5">
        <v>128.825</v>
      </c>
    </row>
    <row r="124" ht="15.75" customHeight="1">
      <c r="A124" s="3" t="s">
        <v>11</v>
      </c>
      <c r="B124" s="4">
        <v>44343.0</v>
      </c>
      <c r="C124" s="5">
        <v>121.537</v>
      </c>
      <c r="D124" s="5">
        <v>3.661</v>
      </c>
      <c r="E124" s="3" t="s">
        <v>108</v>
      </c>
      <c r="F124" s="5">
        <v>3.0</v>
      </c>
      <c r="G124" s="5">
        <v>95.824</v>
      </c>
    </row>
    <row r="125" ht="15.75" customHeight="1">
      <c r="A125" s="3" t="s">
        <v>11</v>
      </c>
      <c r="B125" s="4">
        <v>44343.0</v>
      </c>
      <c r="C125" s="5">
        <v>102.228</v>
      </c>
      <c r="D125" s="5">
        <v>3.985</v>
      </c>
      <c r="E125" s="3" t="s">
        <v>108</v>
      </c>
      <c r="F125" s="5">
        <v>4.0</v>
      </c>
      <c r="G125" s="5">
        <v>67.631</v>
      </c>
    </row>
    <row r="126" ht="15.75" customHeight="1">
      <c r="A126" s="3" t="s">
        <v>11</v>
      </c>
      <c r="B126" s="4">
        <v>44343.0</v>
      </c>
      <c r="C126" s="5">
        <v>91.995</v>
      </c>
      <c r="D126" s="5">
        <v>4.898</v>
      </c>
      <c r="E126" s="3" t="s">
        <v>108</v>
      </c>
      <c r="F126" s="5">
        <v>5.0</v>
      </c>
      <c r="G126" s="5">
        <v>51.491</v>
      </c>
    </row>
    <row r="127" ht="15.75" customHeight="1">
      <c r="A127" s="3" t="s">
        <v>11</v>
      </c>
      <c r="B127" s="4">
        <v>44343.0</v>
      </c>
      <c r="C127" s="5">
        <v>90.246</v>
      </c>
      <c r="D127" s="5">
        <v>3.788</v>
      </c>
      <c r="E127" s="3" t="s">
        <v>108</v>
      </c>
      <c r="F127" s="5">
        <v>6.0</v>
      </c>
      <c r="G127" s="5">
        <v>46.692</v>
      </c>
    </row>
    <row r="128" ht="15.75" customHeight="1">
      <c r="A128" s="3" t="s">
        <v>11</v>
      </c>
      <c r="B128" s="4">
        <v>44343.0</v>
      </c>
      <c r="C128" s="5">
        <v>81.479</v>
      </c>
      <c r="D128" s="5">
        <v>3.827</v>
      </c>
      <c r="E128" s="3" t="s">
        <v>108</v>
      </c>
      <c r="F128" s="5">
        <v>7.0</v>
      </c>
      <c r="G128" s="5">
        <v>36.757</v>
      </c>
    </row>
    <row r="129" ht="15.75" customHeight="1">
      <c r="A129" s="3" t="s">
        <v>11</v>
      </c>
      <c r="B129" s="4">
        <v>44343.0</v>
      </c>
      <c r="C129" s="5">
        <v>63.581</v>
      </c>
      <c r="D129" s="5">
        <v>4.851</v>
      </c>
      <c r="E129" s="3" t="s">
        <v>108</v>
      </c>
      <c r="F129" s="5">
        <v>8.0</v>
      </c>
      <c r="G129" s="5">
        <v>25.538</v>
      </c>
    </row>
    <row r="130" ht="15.75" customHeight="1">
      <c r="A130" s="3" t="s">
        <v>11</v>
      </c>
      <c r="B130" s="4">
        <v>44343.0</v>
      </c>
      <c r="C130" s="5">
        <v>42.897</v>
      </c>
      <c r="D130" s="5">
        <v>5.422</v>
      </c>
      <c r="E130" s="3" t="s">
        <v>108</v>
      </c>
      <c r="F130" s="5">
        <v>9.0</v>
      </c>
      <c r="G130" s="5">
        <v>10.57</v>
      </c>
    </row>
    <row r="131" ht="15.75" customHeight="1">
      <c r="A131" s="3" t="s">
        <v>11</v>
      </c>
      <c r="B131" s="4">
        <v>44343.0</v>
      </c>
      <c r="C131" s="5">
        <v>18.398</v>
      </c>
      <c r="D131" s="5">
        <v>4.158</v>
      </c>
      <c r="E131" s="3" t="s">
        <v>108</v>
      </c>
      <c r="F131" s="5">
        <v>10.0</v>
      </c>
      <c r="G131" s="5">
        <v>5.946</v>
      </c>
    </row>
    <row r="132" ht="15.75" customHeight="1">
      <c r="A132" s="3" t="s">
        <v>11</v>
      </c>
      <c r="B132" s="4">
        <v>44343.0</v>
      </c>
      <c r="C132" s="5">
        <v>38.816</v>
      </c>
      <c r="D132" s="5">
        <v>4.864</v>
      </c>
      <c r="E132" s="3" t="s">
        <v>108</v>
      </c>
      <c r="F132" s="5">
        <v>11.0</v>
      </c>
    </row>
    <row r="133" ht="15.75" customHeight="1">
      <c r="A133" s="3" t="s">
        <v>11</v>
      </c>
      <c r="B133" s="4">
        <v>44343.0</v>
      </c>
      <c r="C133" s="5">
        <v>32.735</v>
      </c>
      <c r="D133" s="5">
        <v>4.741</v>
      </c>
      <c r="E133" s="3" t="s">
        <v>108</v>
      </c>
      <c r="F133" s="5">
        <v>12.0</v>
      </c>
    </row>
    <row r="134" ht="15.75" customHeight="1">
      <c r="A134" s="3" t="s">
        <v>11</v>
      </c>
      <c r="B134" s="4">
        <v>44343.0</v>
      </c>
      <c r="C134" s="5">
        <v>34.7</v>
      </c>
      <c r="D134" s="5">
        <v>6.56</v>
      </c>
      <c r="E134" s="3" t="s">
        <v>108</v>
      </c>
      <c r="F134" s="5">
        <v>13.0</v>
      </c>
    </row>
    <row r="135" ht="15.75" customHeight="1">
      <c r="A135" s="3" t="s">
        <v>11</v>
      </c>
      <c r="B135" s="4">
        <v>44343.0</v>
      </c>
      <c r="C135" s="5">
        <v>34.388</v>
      </c>
      <c r="D135" s="5">
        <v>5.911</v>
      </c>
      <c r="E135" s="3" t="s">
        <v>108</v>
      </c>
      <c r="F135" s="5">
        <v>14.0</v>
      </c>
    </row>
    <row r="136" ht="15.75" customHeight="1">
      <c r="A136" s="3" t="s">
        <v>11</v>
      </c>
      <c r="B136" s="4">
        <v>44343.0</v>
      </c>
      <c r="C136" s="5">
        <v>29.426</v>
      </c>
      <c r="D136" s="5">
        <v>5.929</v>
      </c>
      <c r="E136" s="3" t="s">
        <v>108</v>
      </c>
      <c r="F136" s="5">
        <v>15.0</v>
      </c>
    </row>
    <row r="137" ht="15.75" customHeight="1">
      <c r="A137" s="3" t="s">
        <v>11</v>
      </c>
      <c r="B137" s="4">
        <v>44343.0</v>
      </c>
      <c r="C137" s="5">
        <v>22.077</v>
      </c>
      <c r="D137" s="5">
        <v>6.373</v>
      </c>
      <c r="E137" s="3" t="s">
        <v>108</v>
      </c>
      <c r="F137" s="5">
        <v>16.0</v>
      </c>
    </row>
    <row r="138" ht="15.75" customHeight="1">
      <c r="A138" s="3" t="s">
        <v>11</v>
      </c>
      <c r="B138" s="4">
        <v>44343.0</v>
      </c>
      <c r="C138" s="5">
        <v>10.635</v>
      </c>
      <c r="D138" s="5">
        <v>3.985</v>
      </c>
      <c r="E138" s="3" t="s">
        <v>108</v>
      </c>
      <c r="F138" s="5">
        <v>17.0</v>
      </c>
      <c r="G138" s="5">
        <v>45.953</v>
      </c>
    </row>
    <row r="139" ht="15.75" customHeight="1">
      <c r="A139" s="3" t="s">
        <v>11</v>
      </c>
      <c r="B139" s="4">
        <v>44343.0</v>
      </c>
      <c r="C139" s="5">
        <v>6.471</v>
      </c>
      <c r="D139" s="5">
        <v>4.026</v>
      </c>
      <c r="E139" s="3" t="s">
        <v>108</v>
      </c>
      <c r="F139" s="5">
        <v>18.0</v>
      </c>
    </row>
    <row r="140" ht="15.75" customHeight="1">
      <c r="A140" s="3" t="s">
        <v>11</v>
      </c>
      <c r="B140" s="4">
        <v>44343.0</v>
      </c>
      <c r="C140" s="5">
        <v>4.85</v>
      </c>
      <c r="D140" s="5">
        <v>2.715</v>
      </c>
      <c r="E140" s="3" t="s">
        <v>108</v>
      </c>
      <c r="F140" s="5">
        <v>19.0</v>
      </c>
    </row>
    <row r="141" ht="15.75" customHeight="1">
      <c r="A141" s="3" t="s">
        <v>11</v>
      </c>
      <c r="B141" s="4">
        <v>44343.0</v>
      </c>
      <c r="C141" s="5">
        <v>3.597</v>
      </c>
      <c r="D141" s="5">
        <v>1.477</v>
      </c>
      <c r="E141" s="3" t="s">
        <v>108</v>
      </c>
      <c r="F141" s="5">
        <v>20.0</v>
      </c>
      <c r="G141" s="5">
        <v>33.197</v>
      </c>
    </row>
    <row r="142" ht="15.75" customHeight="1">
      <c r="A142" s="3" t="s">
        <v>11</v>
      </c>
      <c r="B142" s="4">
        <v>44343.0</v>
      </c>
      <c r="C142" s="5">
        <v>212.854</v>
      </c>
      <c r="D142" s="5">
        <v>1.493</v>
      </c>
      <c r="E142" s="3" t="s">
        <v>121</v>
      </c>
      <c r="F142" s="5">
        <v>1.0</v>
      </c>
      <c r="G142" s="5">
        <v>199.168</v>
      </c>
      <c r="H142" s="5">
        <f>SLOPE(G142:G161,$F$2:$F$21)</f>
        <v>-5.744440325</v>
      </c>
      <c r="I142" s="5">
        <f>INTERCEPT(G142:G161,$F$2:$F$21)</f>
        <v>106.3400425</v>
      </c>
      <c r="J142" s="11">
        <f>SLOPE(C142:C161,$F$2:$F$21)</f>
        <v>-7.547804511</v>
      </c>
      <c r="K142" s="11">
        <f>INTERCEPT(C142:C161,$F$2:$F$21)</f>
        <v>128.7855474</v>
      </c>
    </row>
    <row r="143" ht="15.75" customHeight="1">
      <c r="A143" s="3" t="s">
        <v>11</v>
      </c>
      <c r="B143" s="4">
        <v>44343.0</v>
      </c>
      <c r="C143" s="5">
        <v>149.264</v>
      </c>
      <c r="D143" s="5">
        <v>5.385</v>
      </c>
      <c r="E143" s="3" t="s">
        <v>121</v>
      </c>
      <c r="F143" s="5">
        <v>2.0</v>
      </c>
      <c r="G143" s="5">
        <v>128.825</v>
      </c>
    </row>
    <row r="144" ht="15.75" customHeight="1">
      <c r="A144" s="3" t="s">
        <v>11</v>
      </c>
      <c r="B144" s="4">
        <v>44343.0</v>
      </c>
      <c r="C144" s="5">
        <v>109.62</v>
      </c>
      <c r="D144" s="5">
        <v>4.363</v>
      </c>
      <c r="E144" s="3" t="s">
        <v>121</v>
      </c>
      <c r="F144" s="5">
        <v>3.0</v>
      </c>
      <c r="G144" s="5">
        <v>95.824</v>
      </c>
    </row>
    <row r="145" ht="15.75" customHeight="1">
      <c r="A145" s="3" t="s">
        <v>11</v>
      </c>
      <c r="B145" s="4">
        <v>44343.0</v>
      </c>
      <c r="C145" s="5">
        <v>85.657</v>
      </c>
      <c r="D145" s="5">
        <v>4.095</v>
      </c>
      <c r="E145" s="3" t="s">
        <v>121</v>
      </c>
      <c r="F145" s="5">
        <v>4.0</v>
      </c>
      <c r="G145" s="5">
        <v>67.631</v>
      </c>
    </row>
    <row r="146" ht="15.75" customHeight="1">
      <c r="A146" s="3" t="s">
        <v>11</v>
      </c>
      <c r="B146" s="4">
        <v>44343.0</v>
      </c>
      <c r="C146" s="5">
        <v>66.185</v>
      </c>
      <c r="D146" s="5">
        <v>3.779</v>
      </c>
      <c r="E146" s="3" t="s">
        <v>121</v>
      </c>
      <c r="F146" s="5">
        <v>5.0</v>
      </c>
      <c r="G146" s="5">
        <v>51.491</v>
      </c>
    </row>
    <row r="147" ht="15.75" customHeight="1">
      <c r="A147" s="3" t="s">
        <v>11</v>
      </c>
      <c r="B147" s="4">
        <v>44343.0</v>
      </c>
      <c r="C147" s="5">
        <v>60.524</v>
      </c>
      <c r="D147" s="5">
        <v>4.124</v>
      </c>
      <c r="E147" s="3" t="s">
        <v>121</v>
      </c>
      <c r="F147" s="5">
        <v>6.0</v>
      </c>
      <c r="G147" s="5">
        <v>46.692</v>
      </c>
    </row>
    <row r="148" ht="15.75" customHeight="1">
      <c r="A148" s="3" t="s">
        <v>11</v>
      </c>
      <c r="B148" s="4">
        <v>44343.0</v>
      </c>
      <c r="C148" s="5">
        <v>48.996</v>
      </c>
      <c r="D148" s="5">
        <v>4.243</v>
      </c>
      <c r="E148" s="3" t="s">
        <v>121</v>
      </c>
      <c r="F148" s="5">
        <v>7.0</v>
      </c>
      <c r="G148" s="5">
        <v>36.757</v>
      </c>
    </row>
    <row r="149" ht="15.75" customHeight="1">
      <c r="A149" s="3" t="s">
        <v>11</v>
      </c>
      <c r="B149" s="4">
        <v>44343.0</v>
      </c>
      <c r="C149" s="5">
        <v>40.342</v>
      </c>
      <c r="D149" s="5">
        <v>3.859</v>
      </c>
      <c r="E149" s="3" t="s">
        <v>121</v>
      </c>
      <c r="F149" s="5">
        <v>8.0</v>
      </c>
      <c r="G149" s="5">
        <v>25.538</v>
      </c>
    </row>
    <row r="150" ht="15.75" customHeight="1">
      <c r="A150" s="3" t="s">
        <v>11</v>
      </c>
      <c r="B150" s="4">
        <v>44343.0</v>
      </c>
      <c r="C150" s="5">
        <v>23.28</v>
      </c>
      <c r="D150" s="5">
        <v>3.306</v>
      </c>
      <c r="E150" s="3" t="s">
        <v>121</v>
      </c>
      <c r="F150" s="5">
        <v>9.0</v>
      </c>
      <c r="G150" s="5">
        <v>10.57</v>
      </c>
    </row>
    <row r="151" ht="15.75" customHeight="1">
      <c r="A151" s="3" t="s">
        <v>11</v>
      </c>
      <c r="B151" s="4">
        <v>44343.0</v>
      </c>
      <c r="C151" s="5">
        <v>13.381</v>
      </c>
      <c r="D151" s="5">
        <v>1.553</v>
      </c>
      <c r="E151" s="3" t="s">
        <v>121</v>
      </c>
      <c r="F151" s="5">
        <v>10.0</v>
      </c>
      <c r="G151" s="5">
        <v>5.946</v>
      </c>
    </row>
    <row r="152" ht="15.75" customHeight="1">
      <c r="A152" s="3" t="s">
        <v>11</v>
      </c>
      <c r="B152" s="4">
        <v>44343.0</v>
      </c>
      <c r="C152" s="5">
        <v>39.836</v>
      </c>
      <c r="D152" s="5">
        <v>3.919</v>
      </c>
      <c r="E152" s="3" t="s">
        <v>121</v>
      </c>
      <c r="F152" s="5">
        <v>11.0</v>
      </c>
    </row>
    <row r="153" ht="15.75" customHeight="1">
      <c r="A153" s="3" t="s">
        <v>11</v>
      </c>
      <c r="B153" s="4">
        <v>44343.0</v>
      </c>
      <c r="C153" s="5">
        <v>30.256</v>
      </c>
      <c r="D153" s="5">
        <v>2.884</v>
      </c>
      <c r="E153" s="3" t="s">
        <v>121</v>
      </c>
      <c r="F153" s="5">
        <v>12.0</v>
      </c>
    </row>
    <row r="154" ht="15.75" customHeight="1">
      <c r="A154" s="3" t="s">
        <v>11</v>
      </c>
      <c r="B154" s="4">
        <v>44343.0</v>
      </c>
      <c r="C154" s="5">
        <v>24.78</v>
      </c>
      <c r="D154" s="5">
        <v>3.002</v>
      </c>
      <c r="E154" s="3" t="s">
        <v>121</v>
      </c>
      <c r="F154" s="5">
        <v>13.0</v>
      </c>
    </row>
    <row r="155" ht="15.75" customHeight="1">
      <c r="A155" s="3" t="s">
        <v>11</v>
      </c>
      <c r="B155" s="4">
        <v>44343.0</v>
      </c>
      <c r="C155" s="5">
        <v>21.857</v>
      </c>
      <c r="D155" s="5">
        <v>3.301</v>
      </c>
      <c r="E155" s="3" t="s">
        <v>121</v>
      </c>
      <c r="F155" s="5">
        <v>14.0</v>
      </c>
    </row>
    <row r="156" ht="15.75" customHeight="1">
      <c r="A156" s="3" t="s">
        <v>11</v>
      </c>
      <c r="B156" s="4">
        <v>44343.0</v>
      </c>
      <c r="C156" s="5">
        <v>19.138</v>
      </c>
      <c r="D156" s="5">
        <v>2.38</v>
      </c>
      <c r="E156" s="3" t="s">
        <v>121</v>
      </c>
      <c r="F156" s="5">
        <v>15.0</v>
      </c>
    </row>
    <row r="157" ht="15.75" customHeight="1">
      <c r="A157" s="3" t="s">
        <v>11</v>
      </c>
      <c r="B157" s="4">
        <v>44343.0</v>
      </c>
      <c r="C157" s="5">
        <v>15.627</v>
      </c>
      <c r="D157" s="5">
        <v>1.548</v>
      </c>
      <c r="E157" s="3" t="s">
        <v>121</v>
      </c>
      <c r="F157" s="5">
        <v>16.0</v>
      </c>
    </row>
    <row r="158" ht="15.75" customHeight="1">
      <c r="A158" s="3" t="s">
        <v>11</v>
      </c>
      <c r="B158" s="4">
        <v>44343.0</v>
      </c>
      <c r="C158" s="5">
        <v>9.982</v>
      </c>
      <c r="D158" s="5">
        <v>1.194</v>
      </c>
      <c r="E158" s="3" t="s">
        <v>121</v>
      </c>
      <c r="F158" s="5">
        <v>17.0</v>
      </c>
      <c r="G158" s="5">
        <v>45.953</v>
      </c>
    </row>
    <row r="159" ht="15.75" customHeight="1">
      <c r="A159" s="3" t="s">
        <v>11</v>
      </c>
      <c r="B159" s="4">
        <v>44343.0</v>
      </c>
      <c r="C159" s="5">
        <v>7.495</v>
      </c>
      <c r="D159" s="5">
        <v>1.172</v>
      </c>
      <c r="E159" s="3" t="s">
        <v>121</v>
      </c>
      <c r="F159" s="5">
        <v>18.0</v>
      </c>
    </row>
    <row r="160" ht="15.75" customHeight="1">
      <c r="A160" s="3" t="s">
        <v>11</v>
      </c>
      <c r="B160" s="4">
        <v>44343.0</v>
      </c>
      <c r="C160" s="5">
        <v>6.283</v>
      </c>
      <c r="D160" s="5">
        <v>0.631</v>
      </c>
      <c r="E160" s="3" t="s">
        <v>121</v>
      </c>
      <c r="F160" s="5">
        <v>19.0</v>
      </c>
    </row>
    <row r="161" ht="15.75" customHeight="1">
      <c r="A161" s="3" t="s">
        <v>11</v>
      </c>
      <c r="B161" s="4">
        <v>44343.0</v>
      </c>
      <c r="C161" s="5">
        <v>5.315</v>
      </c>
      <c r="D161" s="5">
        <v>0.973</v>
      </c>
      <c r="E161" s="3" t="s">
        <v>121</v>
      </c>
      <c r="F161" s="5">
        <v>20.0</v>
      </c>
      <c r="G161" s="5">
        <v>33.197</v>
      </c>
    </row>
    <row r="162" ht="15.75" customHeight="1">
      <c r="A162" s="3" t="s">
        <v>11</v>
      </c>
      <c r="B162" s="4">
        <v>44343.0</v>
      </c>
      <c r="C162" s="5">
        <v>200.456</v>
      </c>
      <c r="D162" s="5">
        <v>1.11</v>
      </c>
      <c r="E162" s="3" t="s">
        <v>134</v>
      </c>
      <c r="F162" s="5">
        <v>1.0</v>
      </c>
      <c r="G162" s="5">
        <v>199.168</v>
      </c>
      <c r="H162" s="5">
        <f>SLOPE(G162:G181,$F$2:$F$21)</f>
        <v>-5.744440325</v>
      </c>
      <c r="I162" s="5">
        <f>INTERCEPT(G162:G181,$F$2:$F$21)</f>
        <v>106.3400425</v>
      </c>
      <c r="J162" s="11">
        <f>SLOPE(C162:C181,$F$2:$F$21)</f>
        <v>-8.328846617</v>
      </c>
      <c r="K162" s="11">
        <f>INTERCEPT(C162:C181,$F$2:$F$21)</f>
        <v>145.9113895</v>
      </c>
    </row>
    <row r="163" ht="15.75" customHeight="1">
      <c r="A163" s="3" t="s">
        <v>11</v>
      </c>
      <c r="B163" s="4">
        <v>44343.0</v>
      </c>
      <c r="C163" s="5">
        <v>151.711</v>
      </c>
      <c r="D163" s="5">
        <v>3.741</v>
      </c>
      <c r="E163" s="3" t="s">
        <v>134</v>
      </c>
      <c r="F163" s="5">
        <v>2.0</v>
      </c>
      <c r="G163" s="5">
        <v>128.825</v>
      </c>
    </row>
    <row r="164" ht="15.75" customHeight="1">
      <c r="A164" s="3" t="s">
        <v>11</v>
      </c>
      <c r="B164" s="4">
        <v>44343.0</v>
      </c>
      <c r="C164" s="5">
        <v>125.375</v>
      </c>
      <c r="D164" s="5">
        <v>3.801</v>
      </c>
      <c r="E164" s="3" t="s">
        <v>134</v>
      </c>
      <c r="F164" s="5">
        <v>3.0</v>
      </c>
      <c r="G164" s="5">
        <v>95.824</v>
      </c>
    </row>
    <row r="165" ht="15.75" customHeight="1">
      <c r="A165" s="3" t="s">
        <v>11</v>
      </c>
      <c r="B165" s="4">
        <v>44343.0</v>
      </c>
      <c r="C165" s="5">
        <v>106.226</v>
      </c>
      <c r="D165" s="5">
        <v>3.965</v>
      </c>
      <c r="E165" s="3" t="s">
        <v>134</v>
      </c>
      <c r="F165" s="5">
        <v>4.0</v>
      </c>
      <c r="G165" s="5">
        <v>67.631</v>
      </c>
    </row>
    <row r="166" ht="15.75" customHeight="1">
      <c r="A166" s="3" t="s">
        <v>11</v>
      </c>
      <c r="B166" s="4">
        <v>44343.0</v>
      </c>
      <c r="C166" s="5">
        <v>93.971</v>
      </c>
      <c r="D166" s="5">
        <v>4.316</v>
      </c>
      <c r="E166" s="3" t="s">
        <v>134</v>
      </c>
      <c r="F166" s="5">
        <v>5.0</v>
      </c>
      <c r="G166" s="5">
        <v>51.491</v>
      </c>
    </row>
    <row r="167" ht="15.75" customHeight="1">
      <c r="A167" s="3" t="s">
        <v>11</v>
      </c>
      <c r="B167" s="4">
        <v>44343.0</v>
      </c>
      <c r="C167" s="5">
        <v>88.618</v>
      </c>
      <c r="D167" s="5">
        <v>3.739</v>
      </c>
      <c r="E167" s="3" t="s">
        <v>134</v>
      </c>
      <c r="F167" s="5">
        <v>6.0</v>
      </c>
      <c r="G167" s="5">
        <v>46.692</v>
      </c>
    </row>
    <row r="168" ht="15.75" customHeight="1">
      <c r="A168" s="3" t="s">
        <v>11</v>
      </c>
      <c r="B168" s="4">
        <v>44343.0</v>
      </c>
      <c r="C168" s="5">
        <v>79.183</v>
      </c>
      <c r="D168" s="5">
        <v>4.433</v>
      </c>
      <c r="E168" s="3" t="s">
        <v>134</v>
      </c>
      <c r="F168" s="5">
        <v>7.0</v>
      </c>
      <c r="G168" s="5">
        <v>36.757</v>
      </c>
    </row>
    <row r="169" ht="15.75" customHeight="1">
      <c r="A169" s="3" t="s">
        <v>11</v>
      </c>
      <c r="B169" s="4">
        <v>44343.0</v>
      </c>
      <c r="C169" s="5">
        <v>59.06</v>
      </c>
      <c r="D169" s="5">
        <v>5.145</v>
      </c>
      <c r="E169" s="3" t="s">
        <v>134</v>
      </c>
      <c r="F169" s="5">
        <v>8.0</v>
      </c>
      <c r="G169" s="5">
        <v>25.538</v>
      </c>
    </row>
    <row r="170" ht="15.75" customHeight="1">
      <c r="A170" s="3" t="s">
        <v>11</v>
      </c>
      <c r="B170" s="4">
        <v>44343.0</v>
      </c>
      <c r="C170" s="5">
        <v>37.139</v>
      </c>
      <c r="D170" s="5">
        <v>4.828</v>
      </c>
      <c r="E170" s="3" t="s">
        <v>134</v>
      </c>
      <c r="F170" s="5">
        <v>9.0</v>
      </c>
      <c r="G170" s="5">
        <v>10.57</v>
      </c>
    </row>
    <row r="171" ht="15.75" customHeight="1">
      <c r="A171" s="3" t="s">
        <v>11</v>
      </c>
      <c r="B171" s="4">
        <v>44343.0</v>
      </c>
      <c r="C171" s="5">
        <v>18.724</v>
      </c>
      <c r="D171" s="5">
        <v>4.806</v>
      </c>
      <c r="E171" s="3" t="s">
        <v>134</v>
      </c>
      <c r="F171" s="5">
        <v>10.0</v>
      </c>
      <c r="G171" s="5">
        <v>5.946</v>
      </c>
    </row>
    <row r="172" ht="15.75" customHeight="1">
      <c r="A172" s="3" t="s">
        <v>11</v>
      </c>
      <c r="B172" s="4">
        <v>44343.0</v>
      </c>
      <c r="C172" s="5">
        <v>38.606</v>
      </c>
      <c r="D172" s="5">
        <v>4.874</v>
      </c>
      <c r="E172" s="3" t="s">
        <v>134</v>
      </c>
      <c r="F172" s="5">
        <v>11.0</v>
      </c>
    </row>
    <row r="173" ht="15.75" customHeight="1">
      <c r="A173" s="3" t="s">
        <v>11</v>
      </c>
      <c r="B173" s="4">
        <v>44343.0</v>
      </c>
      <c r="C173" s="5">
        <v>31.217</v>
      </c>
      <c r="D173" s="5">
        <v>4.141</v>
      </c>
      <c r="E173" s="3" t="s">
        <v>134</v>
      </c>
      <c r="F173" s="5">
        <v>12.0</v>
      </c>
    </row>
    <row r="174" ht="15.75" customHeight="1">
      <c r="A174" s="3" t="s">
        <v>11</v>
      </c>
      <c r="B174" s="4">
        <v>44343.0</v>
      </c>
      <c r="C174" s="5">
        <v>32.243</v>
      </c>
      <c r="D174" s="5">
        <v>5.022</v>
      </c>
      <c r="E174" s="3" t="s">
        <v>134</v>
      </c>
      <c r="F174" s="5">
        <v>13.0</v>
      </c>
    </row>
    <row r="175" ht="15.75" customHeight="1">
      <c r="A175" s="3" t="s">
        <v>11</v>
      </c>
      <c r="B175" s="4">
        <v>44343.0</v>
      </c>
      <c r="C175" s="5">
        <v>31.908</v>
      </c>
      <c r="D175" s="5">
        <v>6.268</v>
      </c>
      <c r="E175" s="3" t="s">
        <v>134</v>
      </c>
      <c r="F175" s="5">
        <v>14.0</v>
      </c>
    </row>
    <row r="176" ht="15.75" customHeight="1">
      <c r="A176" s="3" t="s">
        <v>11</v>
      </c>
      <c r="B176" s="4">
        <v>44343.0</v>
      </c>
      <c r="C176" s="5">
        <v>27.652</v>
      </c>
      <c r="D176" s="5">
        <v>4.467</v>
      </c>
      <c r="E176" s="3" t="s">
        <v>134</v>
      </c>
      <c r="F176" s="5">
        <v>15.0</v>
      </c>
    </row>
    <row r="177" ht="15.75" customHeight="1">
      <c r="A177" s="3" t="s">
        <v>11</v>
      </c>
      <c r="B177" s="4">
        <v>44343.0</v>
      </c>
      <c r="C177" s="5">
        <v>20.724</v>
      </c>
      <c r="D177" s="5">
        <v>3.835</v>
      </c>
      <c r="E177" s="3" t="s">
        <v>134</v>
      </c>
      <c r="F177" s="5">
        <v>16.0</v>
      </c>
    </row>
    <row r="178" ht="15.75" customHeight="1">
      <c r="A178" s="3" t="s">
        <v>11</v>
      </c>
      <c r="B178" s="4">
        <v>44343.0</v>
      </c>
      <c r="C178" s="5">
        <v>12.518</v>
      </c>
      <c r="D178" s="5">
        <v>3.314</v>
      </c>
      <c r="E178" s="3" t="s">
        <v>134</v>
      </c>
      <c r="F178" s="5">
        <v>17.0</v>
      </c>
      <c r="G178" s="5">
        <v>45.953</v>
      </c>
    </row>
    <row r="179" ht="15.75" customHeight="1">
      <c r="A179" s="3" t="s">
        <v>11</v>
      </c>
      <c r="B179" s="4">
        <v>44343.0</v>
      </c>
      <c r="C179" s="5">
        <v>6.966</v>
      </c>
      <c r="D179" s="5">
        <v>1.626</v>
      </c>
      <c r="E179" s="3" t="s">
        <v>134</v>
      </c>
      <c r="F179" s="5">
        <v>18.0</v>
      </c>
    </row>
    <row r="180" ht="15.75" customHeight="1">
      <c r="A180" s="3" t="s">
        <v>11</v>
      </c>
      <c r="B180" s="4">
        <v>44343.0</v>
      </c>
      <c r="C180" s="5">
        <v>4.279</v>
      </c>
      <c r="D180" s="5">
        <v>0.94</v>
      </c>
      <c r="E180" s="3" t="s">
        <v>134</v>
      </c>
      <c r="F180" s="5">
        <v>19.0</v>
      </c>
    </row>
    <row r="181" ht="15.75" customHeight="1">
      <c r="A181" s="3" t="s">
        <v>11</v>
      </c>
      <c r="B181" s="4">
        <v>44343.0</v>
      </c>
      <c r="C181" s="5">
        <v>2.594</v>
      </c>
      <c r="D181" s="5">
        <v>0.775</v>
      </c>
      <c r="E181" s="3" t="s">
        <v>134</v>
      </c>
      <c r="F181" s="5">
        <v>20.0</v>
      </c>
      <c r="G181" s="5">
        <v>33.197</v>
      </c>
    </row>
    <row r="182" ht="15.75" customHeight="1">
      <c r="A182" s="3" t="s">
        <v>11</v>
      </c>
      <c r="B182" s="4">
        <v>44343.0</v>
      </c>
      <c r="C182" s="5">
        <v>200.389</v>
      </c>
      <c r="D182" s="5">
        <v>1.149</v>
      </c>
      <c r="E182" s="3" t="s">
        <v>144</v>
      </c>
      <c r="F182" s="5">
        <v>1.0</v>
      </c>
      <c r="G182" s="5">
        <v>199.168</v>
      </c>
      <c r="H182" s="5">
        <f>SLOPE(G182:G201,$F$2:$F$21)</f>
        <v>-5.744440325</v>
      </c>
      <c r="I182" s="5">
        <f>INTERCEPT(G182:G201,$F$2:$F$21)</f>
        <v>106.3400425</v>
      </c>
      <c r="J182" s="11">
        <f>SLOPE(C182:C201,$F$2:$F$21)</f>
        <v>-8.290208271</v>
      </c>
      <c r="K182" s="11">
        <f>INTERCEPT(C182:C201,$F$2:$F$21)</f>
        <v>147.9647368</v>
      </c>
    </row>
    <row r="183" ht="15.75" customHeight="1">
      <c r="A183" s="3" t="s">
        <v>11</v>
      </c>
      <c r="B183" s="4">
        <v>44343.0</v>
      </c>
      <c r="C183" s="5">
        <v>149.127</v>
      </c>
      <c r="D183" s="5">
        <v>3.852</v>
      </c>
      <c r="E183" s="3" t="s">
        <v>144</v>
      </c>
      <c r="F183" s="5">
        <v>2.0</v>
      </c>
      <c r="G183" s="5">
        <v>128.825</v>
      </c>
    </row>
    <row r="184" ht="15.75" customHeight="1">
      <c r="A184" s="3" t="s">
        <v>11</v>
      </c>
      <c r="B184" s="4">
        <v>44343.0</v>
      </c>
      <c r="C184" s="5">
        <v>122.693</v>
      </c>
      <c r="D184" s="5">
        <v>3.492</v>
      </c>
      <c r="E184" s="3" t="s">
        <v>144</v>
      </c>
      <c r="F184" s="5">
        <v>3.0</v>
      </c>
      <c r="G184" s="5">
        <v>95.824</v>
      </c>
    </row>
    <row r="185" ht="15.75" customHeight="1">
      <c r="A185" s="3" t="s">
        <v>11</v>
      </c>
      <c r="B185" s="4">
        <v>44343.0</v>
      </c>
      <c r="C185" s="5">
        <v>105.865</v>
      </c>
      <c r="D185" s="5">
        <v>3.48</v>
      </c>
      <c r="E185" s="3" t="s">
        <v>144</v>
      </c>
      <c r="F185" s="5">
        <v>4.0</v>
      </c>
      <c r="G185" s="5">
        <v>67.631</v>
      </c>
    </row>
    <row r="186" ht="15.75" customHeight="1">
      <c r="A186" s="3" t="s">
        <v>11</v>
      </c>
      <c r="B186" s="4">
        <v>44343.0</v>
      </c>
      <c r="C186" s="5">
        <v>92.462</v>
      </c>
      <c r="D186" s="5">
        <v>3.815</v>
      </c>
      <c r="E186" s="3" t="s">
        <v>144</v>
      </c>
      <c r="F186" s="5">
        <v>5.0</v>
      </c>
      <c r="G186" s="5">
        <v>51.491</v>
      </c>
    </row>
    <row r="187" ht="15.75" customHeight="1">
      <c r="A187" s="3" t="s">
        <v>11</v>
      </c>
      <c r="B187" s="4">
        <v>44343.0</v>
      </c>
      <c r="C187" s="5">
        <v>89.449</v>
      </c>
      <c r="D187" s="5">
        <v>4.371</v>
      </c>
      <c r="E187" s="3" t="s">
        <v>144</v>
      </c>
      <c r="F187" s="5">
        <v>6.0</v>
      </c>
      <c r="G187" s="5">
        <v>46.692</v>
      </c>
    </row>
    <row r="188" ht="15.75" customHeight="1">
      <c r="A188" s="3" t="s">
        <v>11</v>
      </c>
      <c r="B188" s="4">
        <v>44343.0</v>
      </c>
      <c r="C188" s="5">
        <v>87.008</v>
      </c>
      <c r="D188" s="5">
        <v>3.84</v>
      </c>
      <c r="E188" s="3" t="s">
        <v>144</v>
      </c>
      <c r="F188" s="5">
        <v>7.0</v>
      </c>
      <c r="G188" s="5">
        <v>36.757</v>
      </c>
    </row>
    <row r="189" ht="15.75" customHeight="1">
      <c r="A189" s="3" t="s">
        <v>11</v>
      </c>
      <c r="B189" s="4">
        <v>44343.0</v>
      </c>
      <c r="C189" s="5">
        <v>74.412</v>
      </c>
      <c r="D189" s="5">
        <v>4.735</v>
      </c>
      <c r="E189" s="3" t="s">
        <v>144</v>
      </c>
      <c r="F189" s="5">
        <v>8.0</v>
      </c>
      <c r="G189" s="5">
        <v>25.538</v>
      </c>
    </row>
    <row r="190" ht="15.75" customHeight="1">
      <c r="A190" s="3" t="s">
        <v>11</v>
      </c>
      <c r="B190" s="4">
        <v>44343.0</v>
      </c>
      <c r="C190" s="5">
        <v>49.07</v>
      </c>
      <c r="D190" s="5">
        <v>6.337</v>
      </c>
      <c r="E190" s="3" t="s">
        <v>144</v>
      </c>
      <c r="F190" s="5">
        <v>9.0</v>
      </c>
      <c r="G190" s="5">
        <v>10.57</v>
      </c>
    </row>
    <row r="191" ht="15.75" customHeight="1">
      <c r="A191" s="3" t="s">
        <v>11</v>
      </c>
      <c r="B191" s="4">
        <v>44343.0</v>
      </c>
      <c r="C191" s="5">
        <v>21.201</v>
      </c>
      <c r="D191" s="5">
        <v>4.995</v>
      </c>
      <c r="E191" s="3" t="s">
        <v>144</v>
      </c>
      <c r="F191" s="5">
        <v>10.0</v>
      </c>
      <c r="G191" s="5">
        <v>5.946</v>
      </c>
    </row>
    <row r="192" ht="15.75" customHeight="1">
      <c r="A192" s="3" t="s">
        <v>11</v>
      </c>
      <c r="B192" s="4">
        <v>44343.0</v>
      </c>
      <c r="C192" s="5">
        <v>39.422</v>
      </c>
      <c r="D192" s="5">
        <v>5.039</v>
      </c>
      <c r="E192" s="3" t="s">
        <v>144</v>
      </c>
      <c r="F192" s="5">
        <v>11.0</v>
      </c>
    </row>
    <row r="193" ht="15.75" customHeight="1">
      <c r="A193" s="3" t="s">
        <v>11</v>
      </c>
      <c r="B193" s="4">
        <v>44343.0</v>
      </c>
      <c r="C193" s="5">
        <v>35.93</v>
      </c>
      <c r="D193" s="5">
        <v>4.932</v>
      </c>
      <c r="E193" s="3" t="s">
        <v>144</v>
      </c>
      <c r="F193" s="5">
        <v>12.0</v>
      </c>
    </row>
    <row r="194" ht="15.75" customHeight="1">
      <c r="A194" s="3" t="s">
        <v>11</v>
      </c>
      <c r="B194" s="4">
        <v>44343.0</v>
      </c>
      <c r="C194" s="5">
        <v>35.618</v>
      </c>
      <c r="D194" s="5">
        <v>4.904</v>
      </c>
      <c r="E194" s="3" t="s">
        <v>144</v>
      </c>
      <c r="F194" s="5">
        <v>13.0</v>
      </c>
    </row>
    <row r="195" ht="15.75" customHeight="1">
      <c r="A195" s="3" t="s">
        <v>11</v>
      </c>
      <c r="B195" s="4">
        <v>44343.0</v>
      </c>
      <c r="C195" s="5">
        <v>33.437</v>
      </c>
      <c r="D195" s="5">
        <v>5.369</v>
      </c>
      <c r="E195" s="3" t="s">
        <v>144</v>
      </c>
      <c r="F195" s="5">
        <v>14.0</v>
      </c>
    </row>
    <row r="196" ht="15.75" customHeight="1">
      <c r="A196" s="3" t="s">
        <v>11</v>
      </c>
      <c r="B196" s="4">
        <v>44343.0</v>
      </c>
      <c r="C196" s="5">
        <v>32.965</v>
      </c>
      <c r="D196" s="5">
        <v>5.317</v>
      </c>
      <c r="E196" s="3" t="s">
        <v>144</v>
      </c>
      <c r="F196" s="5">
        <v>15.0</v>
      </c>
    </row>
    <row r="197" ht="15.75" customHeight="1">
      <c r="A197" s="3" t="s">
        <v>11</v>
      </c>
      <c r="B197" s="4">
        <v>44343.0</v>
      </c>
      <c r="C197" s="5">
        <v>22.112</v>
      </c>
      <c r="D197" s="5">
        <v>4.641</v>
      </c>
      <c r="E197" s="3" t="s">
        <v>144</v>
      </c>
      <c r="F197" s="5">
        <v>16.0</v>
      </c>
    </row>
    <row r="198" ht="15.75" customHeight="1">
      <c r="A198" s="3" t="s">
        <v>11</v>
      </c>
      <c r="B198" s="4">
        <v>44343.0</v>
      </c>
      <c r="C198" s="5">
        <v>13.131</v>
      </c>
      <c r="D198" s="5">
        <v>3.646</v>
      </c>
      <c r="E198" s="3" t="s">
        <v>144</v>
      </c>
      <c r="F198" s="5">
        <v>17.0</v>
      </c>
      <c r="G198" s="5">
        <v>45.953</v>
      </c>
    </row>
    <row r="199" ht="15.75" customHeight="1">
      <c r="A199" s="3" t="s">
        <v>11</v>
      </c>
      <c r="B199" s="4">
        <v>44343.0</v>
      </c>
      <c r="C199" s="5">
        <v>5.909</v>
      </c>
      <c r="D199" s="5">
        <v>1.234</v>
      </c>
      <c r="E199" s="3" t="s">
        <v>144</v>
      </c>
      <c r="F199" s="5">
        <v>18.0</v>
      </c>
    </row>
    <row r="200" ht="15.75" customHeight="1">
      <c r="A200" s="3" t="s">
        <v>11</v>
      </c>
      <c r="B200" s="4">
        <v>44343.0</v>
      </c>
      <c r="C200" s="5">
        <v>4.311</v>
      </c>
      <c r="D200" s="5">
        <v>0.923</v>
      </c>
      <c r="E200" s="3" t="s">
        <v>144</v>
      </c>
      <c r="F200" s="5">
        <v>19.0</v>
      </c>
    </row>
    <row r="201" ht="15.75" customHeight="1">
      <c r="A201" s="3" t="s">
        <v>11</v>
      </c>
      <c r="B201" s="4">
        <v>44343.0</v>
      </c>
      <c r="C201" s="5">
        <v>3.84</v>
      </c>
      <c r="D201" s="5">
        <v>1.354</v>
      </c>
      <c r="E201" s="3" t="s">
        <v>144</v>
      </c>
      <c r="F201" s="5">
        <v>20.0</v>
      </c>
      <c r="G201" s="5">
        <v>33.197</v>
      </c>
    </row>
    <row r="202" ht="15.75" customHeight="1">
      <c r="A202" s="3" t="s">
        <v>11</v>
      </c>
      <c r="B202" s="4">
        <v>44343.0</v>
      </c>
      <c r="C202" s="5">
        <v>234.836</v>
      </c>
      <c r="D202" s="5">
        <v>0.861</v>
      </c>
      <c r="E202" s="3" t="s">
        <v>157</v>
      </c>
      <c r="F202" s="5">
        <v>1.0</v>
      </c>
      <c r="G202" s="5">
        <v>199.168</v>
      </c>
      <c r="H202" s="5">
        <f>SLOPE(G202:G221,$F$2:$F$21)</f>
        <v>-5.744440325</v>
      </c>
      <c r="I202" s="5">
        <f>INTERCEPT(G202:G221,$F$2:$F$21)</f>
        <v>106.3400425</v>
      </c>
      <c r="J202" s="11">
        <f>SLOPE(C202:C221,$F$2:$F$21)</f>
        <v>-9.333973684</v>
      </c>
      <c r="K202" s="11">
        <f>INTERCEPT(C202:C221,$F$2:$F$21)</f>
        <v>159.2484737</v>
      </c>
    </row>
    <row r="203" ht="15.75" customHeight="1">
      <c r="A203" s="3" t="s">
        <v>11</v>
      </c>
      <c r="B203" s="4">
        <v>44343.0</v>
      </c>
      <c r="C203" s="5">
        <v>188.584</v>
      </c>
      <c r="D203" s="5">
        <v>2.529</v>
      </c>
      <c r="E203" s="3" t="s">
        <v>157</v>
      </c>
      <c r="F203" s="5">
        <v>2.0</v>
      </c>
      <c r="G203" s="5">
        <v>128.825</v>
      </c>
    </row>
    <row r="204" ht="15.75" customHeight="1">
      <c r="A204" s="3" t="s">
        <v>11</v>
      </c>
      <c r="B204" s="4">
        <v>44343.0</v>
      </c>
      <c r="C204" s="5">
        <v>156.503</v>
      </c>
      <c r="D204" s="5">
        <v>4.835</v>
      </c>
      <c r="E204" s="3" t="s">
        <v>157</v>
      </c>
      <c r="F204" s="5">
        <v>3.0</v>
      </c>
      <c r="G204" s="5">
        <v>95.824</v>
      </c>
    </row>
    <row r="205" ht="15.75" customHeight="1">
      <c r="A205" s="3" t="s">
        <v>11</v>
      </c>
      <c r="B205" s="4">
        <v>44343.0</v>
      </c>
      <c r="C205" s="5">
        <v>127.505</v>
      </c>
      <c r="D205" s="5">
        <v>5.217</v>
      </c>
      <c r="E205" s="3" t="s">
        <v>157</v>
      </c>
      <c r="F205" s="5">
        <v>4.0</v>
      </c>
      <c r="G205" s="5">
        <v>67.631</v>
      </c>
    </row>
    <row r="206" ht="15.75" customHeight="1">
      <c r="A206" s="3" t="s">
        <v>11</v>
      </c>
      <c r="B206" s="4">
        <v>44343.0</v>
      </c>
      <c r="C206" s="5">
        <v>87.293</v>
      </c>
      <c r="D206" s="5">
        <v>6.501</v>
      </c>
      <c r="E206" s="3" t="s">
        <v>157</v>
      </c>
      <c r="F206" s="5">
        <v>5.0</v>
      </c>
      <c r="G206" s="5">
        <v>51.491</v>
      </c>
    </row>
    <row r="207" ht="15.75" customHeight="1">
      <c r="A207" s="3" t="s">
        <v>11</v>
      </c>
      <c r="B207" s="4">
        <v>44343.0</v>
      </c>
      <c r="C207" s="5">
        <v>67.684</v>
      </c>
      <c r="D207" s="5">
        <v>4.625</v>
      </c>
      <c r="E207" s="3" t="s">
        <v>157</v>
      </c>
      <c r="F207" s="5">
        <v>6.0</v>
      </c>
      <c r="G207" s="5">
        <v>46.692</v>
      </c>
    </row>
    <row r="208" ht="15.75" customHeight="1">
      <c r="A208" s="3" t="s">
        <v>11</v>
      </c>
      <c r="B208" s="4">
        <v>44343.0</v>
      </c>
      <c r="C208" s="5">
        <v>53.183</v>
      </c>
      <c r="D208" s="5">
        <v>4.691</v>
      </c>
      <c r="E208" s="3" t="s">
        <v>157</v>
      </c>
      <c r="F208" s="5">
        <v>7.0</v>
      </c>
      <c r="G208" s="5">
        <v>36.757</v>
      </c>
    </row>
    <row r="209" ht="15.75" customHeight="1">
      <c r="A209" s="3" t="s">
        <v>11</v>
      </c>
      <c r="B209" s="4">
        <v>44343.0</v>
      </c>
      <c r="C209" s="5">
        <v>35.189</v>
      </c>
      <c r="D209" s="5">
        <v>3.673</v>
      </c>
      <c r="E209" s="3" t="s">
        <v>157</v>
      </c>
      <c r="F209" s="5">
        <v>8.0</v>
      </c>
      <c r="G209" s="5">
        <v>25.538</v>
      </c>
    </row>
    <row r="210" ht="15.75" customHeight="1">
      <c r="A210" s="3" t="s">
        <v>11</v>
      </c>
      <c r="B210" s="4">
        <v>44343.0</v>
      </c>
      <c r="C210" s="5">
        <v>21.155</v>
      </c>
      <c r="D210" s="5">
        <v>2.73</v>
      </c>
      <c r="E210" s="3" t="s">
        <v>157</v>
      </c>
      <c r="F210" s="5">
        <v>9.0</v>
      </c>
      <c r="G210" s="5">
        <v>10.57</v>
      </c>
    </row>
    <row r="211" ht="15.75" customHeight="1">
      <c r="A211" s="3" t="s">
        <v>11</v>
      </c>
      <c r="B211" s="4">
        <v>44343.0</v>
      </c>
      <c r="C211" s="5">
        <v>15.662</v>
      </c>
      <c r="D211" s="5">
        <v>1.968</v>
      </c>
      <c r="E211" s="3" t="s">
        <v>157</v>
      </c>
      <c r="F211" s="5">
        <v>10.0</v>
      </c>
      <c r="G211" s="5">
        <v>5.946</v>
      </c>
    </row>
    <row r="212" ht="15.75" customHeight="1">
      <c r="A212" s="3" t="s">
        <v>11</v>
      </c>
      <c r="B212" s="4">
        <v>44343.0</v>
      </c>
      <c r="C212" s="5">
        <v>51.258</v>
      </c>
      <c r="D212" s="5">
        <v>5.152</v>
      </c>
      <c r="E212" s="3" t="s">
        <v>157</v>
      </c>
      <c r="F212" s="5">
        <v>11.0</v>
      </c>
    </row>
    <row r="213" ht="15.75" customHeight="1">
      <c r="A213" s="3" t="s">
        <v>11</v>
      </c>
      <c r="B213" s="4">
        <v>44343.0</v>
      </c>
      <c r="C213" s="5">
        <v>45.187</v>
      </c>
      <c r="D213" s="5">
        <v>4.518</v>
      </c>
      <c r="E213" s="3" t="s">
        <v>157</v>
      </c>
      <c r="F213" s="5">
        <v>12.0</v>
      </c>
    </row>
    <row r="214" ht="15.75" customHeight="1">
      <c r="A214" s="3" t="s">
        <v>11</v>
      </c>
      <c r="B214" s="4">
        <v>44343.0</v>
      </c>
      <c r="C214" s="5">
        <v>40.217</v>
      </c>
      <c r="D214" s="5">
        <v>4.153</v>
      </c>
      <c r="E214" s="3" t="s">
        <v>157</v>
      </c>
      <c r="F214" s="5">
        <v>13.0</v>
      </c>
    </row>
    <row r="215" ht="15.75" customHeight="1">
      <c r="A215" s="3" t="s">
        <v>11</v>
      </c>
      <c r="B215" s="4">
        <v>44343.0</v>
      </c>
      <c r="C215" s="5">
        <v>33.425</v>
      </c>
      <c r="D215" s="5">
        <v>3.918</v>
      </c>
      <c r="E215" s="3" t="s">
        <v>157</v>
      </c>
      <c r="F215" s="5">
        <v>14.0</v>
      </c>
    </row>
    <row r="216" ht="15.75" customHeight="1">
      <c r="A216" s="3" t="s">
        <v>11</v>
      </c>
      <c r="B216" s="4">
        <v>44343.0</v>
      </c>
      <c r="C216" s="5">
        <v>21.431</v>
      </c>
      <c r="D216" s="5">
        <v>2.556</v>
      </c>
      <c r="E216" s="3" t="s">
        <v>157</v>
      </c>
      <c r="F216" s="5">
        <v>15.0</v>
      </c>
    </row>
    <row r="217" ht="15.75" customHeight="1">
      <c r="A217" s="3" t="s">
        <v>11</v>
      </c>
      <c r="B217" s="4">
        <v>44343.0</v>
      </c>
      <c r="C217" s="5">
        <v>15.36</v>
      </c>
      <c r="D217" s="5">
        <v>2.02</v>
      </c>
      <c r="E217" s="3" t="s">
        <v>157</v>
      </c>
      <c r="F217" s="5">
        <v>16.0</v>
      </c>
    </row>
    <row r="218" ht="15.75" customHeight="1">
      <c r="A218" s="3" t="s">
        <v>11</v>
      </c>
      <c r="B218" s="4">
        <v>44343.0</v>
      </c>
      <c r="C218" s="5">
        <v>10.509</v>
      </c>
      <c r="D218" s="5">
        <v>1.535</v>
      </c>
      <c r="E218" s="3" t="s">
        <v>157</v>
      </c>
      <c r="F218" s="5">
        <v>17.0</v>
      </c>
      <c r="G218" s="5">
        <v>45.953</v>
      </c>
    </row>
    <row r="219" ht="15.75" customHeight="1">
      <c r="A219" s="3" t="s">
        <v>11</v>
      </c>
      <c r="B219" s="4">
        <v>44343.0</v>
      </c>
      <c r="C219" s="5">
        <v>7.425</v>
      </c>
      <c r="D219" s="5">
        <v>0.903</v>
      </c>
      <c r="E219" s="3" t="s">
        <v>157</v>
      </c>
      <c r="F219" s="5">
        <v>18.0</v>
      </c>
    </row>
    <row r="220" ht="15.75" customHeight="1">
      <c r="A220" s="3" t="s">
        <v>11</v>
      </c>
      <c r="B220" s="4">
        <v>44343.0</v>
      </c>
      <c r="C220" s="5">
        <v>6.196</v>
      </c>
      <c r="D220" s="5">
        <v>0.827</v>
      </c>
      <c r="E220" s="3" t="s">
        <v>157</v>
      </c>
      <c r="F220" s="5">
        <v>19.0</v>
      </c>
    </row>
    <row r="221" ht="15.75" customHeight="1">
      <c r="A221" s="3" t="s">
        <v>11</v>
      </c>
      <c r="B221" s="4">
        <v>44343.0</v>
      </c>
      <c r="C221" s="5">
        <v>6.233</v>
      </c>
      <c r="D221" s="5">
        <v>0.761</v>
      </c>
      <c r="E221" s="3" t="s">
        <v>157</v>
      </c>
      <c r="F221" s="5">
        <v>20.0</v>
      </c>
      <c r="G221" s="5">
        <v>33.197</v>
      </c>
    </row>
    <row r="222" ht="15.75" customHeight="1">
      <c r="A222" s="3" t="s">
        <v>11</v>
      </c>
      <c r="B222" s="4">
        <v>44343.0</v>
      </c>
      <c r="C222" s="5">
        <v>229.689</v>
      </c>
      <c r="D222" s="5">
        <v>1.01</v>
      </c>
      <c r="E222" s="3" t="s">
        <v>170</v>
      </c>
      <c r="F222" s="5">
        <v>1.0</v>
      </c>
      <c r="G222" s="5">
        <v>199.168</v>
      </c>
      <c r="H222" s="5">
        <f>SLOPE(G222:G241,$F$2:$F$21)</f>
        <v>-5.744440325</v>
      </c>
      <c r="I222" s="5">
        <f>INTERCEPT(G222:G241,$F$2:$F$21)</f>
        <v>106.3400425</v>
      </c>
      <c r="J222" s="11">
        <f>SLOPE(C222:C241,$F$2:$F$21)</f>
        <v>-9.106990977</v>
      </c>
      <c r="K222" s="11">
        <f>INTERCEPT(C222:C241,$F$2:$F$21)</f>
        <v>156.4544053</v>
      </c>
    </row>
    <row r="223" ht="15.75" customHeight="1">
      <c r="A223" s="3" t="s">
        <v>11</v>
      </c>
      <c r="B223" s="4">
        <v>44343.0</v>
      </c>
      <c r="C223" s="5">
        <v>182.199</v>
      </c>
      <c r="D223" s="5">
        <v>3.081</v>
      </c>
      <c r="E223" s="3" t="s">
        <v>170</v>
      </c>
      <c r="F223" s="5">
        <v>2.0</v>
      </c>
      <c r="G223" s="5">
        <v>128.825</v>
      </c>
    </row>
    <row r="224" ht="15.75" customHeight="1">
      <c r="A224" s="3" t="s">
        <v>11</v>
      </c>
      <c r="B224" s="4">
        <v>44343.0</v>
      </c>
      <c r="C224" s="5">
        <v>135.422</v>
      </c>
      <c r="D224" s="5">
        <v>6.492</v>
      </c>
      <c r="E224" s="3" t="s">
        <v>170</v>
      </c>
      <c r="F224" s="5">
        <v>3.0</v>
      </c>
      <c r="G224" s="5">
        <v>95.824</v>
      </c>
    </row>
    <row r="225" ht="15.75" customHeight="1">
      <c r="A225" s="3" t="s">
        <v>11</v>
      </c>
      <c r="B225" s="4">
        <v>44343.0</v>
      </c>
      <c r="C225" s="5">
        <v>109.224</v>
      </c>
      <c r="D225" s="5">
        <v>3.752</v>
      </c>
      <c r="E225" s="3" t="s">
        <v>170</v>
      </c>
      <c r="F225" s="5">
        <v>4.0</v>
      </c>
      <c r="G225" s="5">
        <v>67.631</v>
      </c>
    </row>
    <row r="226" ht="15.75" customHeight="1">
      <c r="A226" s="3" t="s">
        <v>11</v>
      </c>
      <c r="B226" s="4">
        <v>44343.0</v>
      </c>
      <c r="C226" s="5">
        <v>91.809</v>
      </c>
      <c r="D226" s="5">
        <v>3.48</v>
      </c>
      <c r="E226" s="3" t="s">
        <v>170</v>
      </c>
      <c r="F226" s="5">
        <v>5.0</v>
      </c>
      <c r="G226" s="5">
        <v>51.491</v>
      </c>
    </row>
    <row r="227" ht="15.75" customHeight="1">
      <c r="A227" s="3" t="s">
        <v>11</v>
      </c>
      <c r="B227" s="4">
        <v>44343.0</v>
      </c>
      <c r="C227" s="5">
        <v>82.178</v>
      </c>
      <c r="D227" s="5">
        <v>3.45</v>
      </c>
      <c r="E227" s="3" t="s">
        <v>170</v>
      </c>
      <c r="F227" s="5">
        <v>6.0</v>
      </c>
      <c r="G227" s="5">
        <v>46.692</v>
      </c>
    </row>
    <row r="228" ht="15.75" customHeight="1">
      <c r="A228" s="3" t="s">
        <v>11</v>
      </c>
      <c r="B228" s="4">
        <v>44343.0</v>
      </c>
      <c r="C228" s="5">
        <v>66.411</v>
      </c>
      <c r="D228" s="5">
        <v>4.63</v>
      </c>
      <c r="E228" s="3" t="s">
        <v>170</v>
      </c>
      <c r="F228" s="5">
        <v>7.0</v>
      </c>
      <c r="G228" s="5">
        <v>36.757</v>
      </c>
    </row>
    <row r="229" ht="15.75" customHeight="1">
      <c r="A229" s="3" t="s">
        <v>11</v>
      </c>
      <c r="B229" s="4">
        <v>44343.0</v>
      </c>
      <c r="C229" s="5">
        <v>47.73</v>
      </c>
      <c r="D229" s="5">
        <v>5.092</v>
      </c>
      <c r="E229" s="3" t="s">
        <v>170</v>
      </c>
      <c r="F229" s="5">
        <v>8.0</v>
      </c>
      <c r="G229" s="5">
        <v>25.538</v>
      </c>
    </row>
    <row r="230" ht="15.75" customHeight="1">
      <c r="A230" s="3" t="s">
        <v>11</v>
      </c>
      <c r="B230" s="4">
        <v>44343.0</v>
      </c>
      <c r="C230" s="5">
        <v>25.204</v>
      </c>
      <c r="D230" s="5">
        <v>4.144</v>
      </c>
      <c r="E230" s="3" t="s">
        <v>170</v>
      </c>
      <c r="F230" s="5">
        <v>9.0</v>
      </c>
      <c r="G230" s="5">
        <v>10.57</v>
      </c>
    </row>
    <row r="231" ht="15.75" customHeight="1">
      <c r="A231" s="3" t="s">
        <v>11</v>
      </c>
      <c r="B231" s="4">
        <v>44343.0</v>
      </c>
      <c r="C231" s="5">
        <v>13.158</v>
      </c>
      <c r="D231" s="5">
        <v>2.843</v>
      </c>
      <c r="E231" s="3" t="s">
        <v>170</v>
      </c>
      <c r="F231" s="5">
        <v>10.0</v>
      </c>
      <c r="G231" s="5">
        <v>5.946</v>
      </c>
    </row>
    <row r="232" ht="15.75" customHeight="1">
      <c r="A232" s="3" t="s">
        <v>11</v>
      </c>
      <c r="B232" s="4">
        <v>44343.0</v>
      </c>
      <c r="C232" s="5">
        <v>54.46</v>
      </c>
      <c r="D232" s="5">
        <v>5.241</v>
      </c>
      <c r="E232" s="3" t="s">
        <v>170</v>
      </c>
      <c r="F232" s="5">
        <v>11.0</v>
      </c>
    </row>
    <row r="233" ht="15.75" customHeight="1">
      <c r="A233" s="3" t="s">
        <v>11</v>
      </c>
      <c r="B233" s="4">
        <v>44343.0</v>
      </c>
      <c r="C233" s="5">
        <v>46.013</v>
      </c>
      <c r="D233" s="5">
        <v>4.159</v>
      </c>
      <c r="E233" s="3" t="s">
        <v>170</v>
      </c>
      <c r="F233" s="5">
        <v>12.0</v>
      </c>
    </row>
    <row r="234" ht="15.75" customHeight="1">
      <c r="A234" s="3" t="s">
        <v>11</v>
      </c>
      <c r="B234" s="4">
        <v>44343.0</v>
      </c>
      <c r="C234" s="5">
        <v>36.475</v>
      </c>
      <c r="D234" s="5">
        <v>4.655</v>
      </c>
      <c r="E234" s="3" t="s">
        <v>170</v>
      </c>
      <c r="F234" s="5">
        <v>13.0</v>
      </c>
    </row>
    <row r="235" ht="15.75" customHeight="1">
      <c r="A235" s="3" t="s">
        <v>11</v>
      </c>
      <c r="B235" s="4">
        <v>44343.0</v>
      </c>
      <c r="C235" s="5">
        <v>32.331</v>
      </c>
      <c r="D235" s="5">
        <v>4.585</v>
      </c>
      <c r="E235" s="3" t="s">
        <v>170</v>
      </c>
      <c r="F235" s="5">
        <v>14.0</v>
      </c>
    </row>
    <row r="236" ht="15.75" customHeight="1">
      <c r="A236" s="3" t="s">
        <v>11</v>
      </c>
      <c r="B236" s="4">
        <v>44343.0</v>
      </c>
      <c r="C236" s="5">
        <v>26.93</v>
      </c>
      <c r="D236" s="5">
        <v>4.69</v>
      </c>
      <c r="E236" s="3" t="s">
        <v>170</v>
      </c>
      <c r="F236" s="5">
        <v>15.0</v>
      </c>
    </row>
    <row r="237" ht="15.75" customHeight="1">
      <c r="A237" s="3" t="s">
        <v>11</v>
      </c>
      <c r="B237" s="4">
        <v>44343.0</v>
      </c>
      <c r="C237" s="5">
        <v>15.732</v>
      </c>
      <c r="D237" s="5">
        <v>2.815</v>
      </c>
      <c r="E237" s="3" t="s">
        <v>170</v>
      </c>
      <c r="F237" s="5">
        <v>16.0</v>
      </c>
    </row>
    <row r="238" ht="15.75" customHeight="1">
      <c r="A238" s="3" t="s">
        <v>11</v>
      </c>
      <c r="B238" s="4">
        <v>44343.0</v>
      </c>
      <c r="C238" s="5">
        <v>9.339</v>
      </c>
      <c r="D238" s="5">
        <v>1.794</v>
      </c>
      <c r="E238" s="3" t="s">
        <v>170</v>
      </c>
      <c r="F238" s="5">
        <v>17.0</v>
      </c>
      <c r="G238" s="5">
        <v>45.953</v>
      </c>
    </row>
    <row r="239" ht="15.75" customHeight="1">
      <c r="A239" s="3" t="s">
        <v>11</v>
      </c>
      <c r="B239" s="4">
        <v>44343.0</v>
      </c>
      <c r="C239" s="5">
        <v>5.425</v>
      </c>
      <c r="D239" s="5">
        <v>2.696</v>
      </c>
      <c r="E239" s="3" t="s">
        <v>170</v>
      </c>
      <c r="F239" s="5">
        <v>18.0</v>
      </c>
    </row>
    <row r="240" ht="15.75" customHeight="1">
      <c r="A240" s="3" t="s">
        <v>11</v>
      </c>
      <c r="B240" s="4">
        <v>44343.0</v>
      </c>
      <c r="C240" s="5">
        <v>4.054</v>
      </c>
      <c r="D240" s="5">
        <v>1.547</v>
      </c>
      <c r="E240" s="3" t="s">
        <v>170</v>
      </c>
      <c r="F240" s="5">
        <v>19.0</v>
      </c>
    </row>
    <row r="241" ht="15.75" customHeight="1">
      <c r="A241" s="3" t="s">
        <v>11</v>
      </c>
      <c r="B241" s="4">
        <v>44343.0</v>
      </c>
      <c r="C241" s="5">
        <v>2.837</v>
      </c>
      <c r="D241" s="5">
        <v>0.905</v>
      </c>
      <c r="E241" s="3" t="s">
        <v>170</v>
      </c>
      <c r="F241" s="5">
        <v>20.0</v>
      </c>
      <c r="G241" s="5">
        <v>33.197</v>
      </c>
    </row>
    <row r="242" ht="15.75" customHeight="1">
      <c r="A242" s="3" t="s">
        <v>178</v>
      </c>
      <c r="B242" s="4">
        <v>44345.0</v>
      </c>
      <c r="C242" s="5">
        <v>156.644</v>
      </c>
      <c r="D242" s="5">
        <v>1.83</v>
      </c>
      <c r="E242" s="3" t="s">
        <v>17</v>
      </c>
      <c r="F242" s="5">
        <v>1.0</v>
      </c>
      <c r="G242" s="5">
        <v>199.168</v>
      </c>
      <c r="H242" s="5">
        <f>SLOPE(G242:G261,$F$2:$F$21)</f>
        <v>-5.744440325</v>
      </c>
      <c r="I242" s="5">
        <f>INTERCEPT(G242:G261,$F$2:$F$21)</f>
        <v>106.3400425</v>
      </c>
      <c r="J242" s="11">
        <f>SLOPE(C242:C261,$F$2:$F$21)</f>
        <v>-6.805738346</v>
      </c>
      <c r="K242" s="11">
        <f>INTERCEPT(C242:C261,$F$2:$F$21)</f>
        <v>128.1371526</v>
      </c>
    </row>
    <row r="243" ht="15.75" customHeight="1">
      <c r="A243" s="3" t="s">
        <v>178</v>
      </c>
      <c r="B243" s="4">
        <v>44345.0</v>
      </c>
      <c r="C243" s="5">
        <v>123.071</v>
      </c>
      <c r="D243" s="5">
        <v>2.844</v>
      </c>
      <c r="E243" s="3" t="s">
        <v>17</v>
      </c>
      <c r="F243" s="5">
        <v>2.0</v>
      </c>
      <c r="G243" s="5">
        <v>128.825</v>
      </c>
    </row>
    <row r="244" ht="15.75" customHeight="1">
      <c r="A244" s="3" t="s">
        <v>178</v>
      </c>
      <c r="B244" s="4">
        <v>44345.0</v>
      </c>
      <c r="C244" s="5">
        <v>108.484</v>
      </c>
      <c r="D244" s="5">
        <v>3.779</v>
      </c>
      <c r="E244" s="3" t="s">
        <v>17</v>
      </c>
      <c r="F244" s="5">
        <v>3.0</v>
      </c>
      <c r="G244" s="5">
        <v>95.824</v>
      </c>
    </row>
    <row r="245" ht="15.75" customHeight="1">
      <c r="A245" s="3" t="s">
        <v>178</v>
      </c>
      <c r="B245" s="4">
        <v>44345.0</v>
      </c>
      <c r="C245" s="5">
        <v>99.32</v>
      </c>
      <c r="D245" s="5">
        <v>4.354</v>
      </c>
      <c r="E245" s="3" t="s">
        <v>17</v>
      </c>
      <c r="F245" s="5">
        <v>4.0</v>
      </c>
      <c r="G245" s="5">
        <v>67.631</v>
      </c>
    </row>
    <row r="246" ht="15.75" customHeight="1">
      <c r="A246" s="3" t="s">
        <v>178</v>
      </c>
      <c r="B246" s="4">
        <v>44345.0</v>
      </c>
      <c r="C246" s="5">
        <v>92.363</v>
      </c>
      <c r="D246" s="5">
        <v>4.583</v>
      </c>
      <c r="E246" s="3" t="s">
        <v>17</v>
      </c>
      <c r="F246" s="5">
        <v>5.0</v>
      </c>
      <c r="G246" s="5">
        <v>51.491</v>
      </c>
    </row>
    <row r="247" ht="15.75" customHeight="1">
      <c r="A247" s="3" t="s">
        <v>178</v>
      </c>
      <c r="B247" s="4">
        <v>44345.0</v>
      </c>
      <c r="C247" s="5">
        <v>91.219</v>
      </c>
      <c r="D247" s="5">
        <v>4.946</v>
      </c>
      <c r="E247" s="3" t="s">
        <v>17</v>
      </c>
      <c r="F247" s="5">
        <v>6.0</v>
      </c>
      <c r="G247" s="5">
        <v>46.692</v>
      </c>
    </row>
    <row r="248" ht="15.75" customHeight="1">
      <c r="A248" s="3" t="s">
        <v>178</v>
      </c>
      <c r="B248" s="4">
        <v>44345.0</v>
      </c>
      <c r="C248" s="5">
        <v>91.421</v>
      </c>
      <c r="D248" s="5">
        <v>4.452</v>
      </c>
      <c r="E248" s="3" t="s">
        <v>17</v>
      </c>
      <c r="F248" s="5">
        <v>7.0</v>
      </c>
      <c r="G248" s="5">
        <v>36.757</v>
      </c>
    </row>
    <row r="249" ht="15.75" customHeight="1">
      <c r="A249" s="3" t="s">
        <v>178</v>
      </c>
      <c r="B249" s="4">
        <v>44345.0</v>
      </c>
      <c r="C249" s="5">
        <v>73.584</v>
      </c>
      <c r="D249" s="5">
        <v>6.401</v>
      </c>
      <c r="E249" s="3" t="s">
        <v>17</v>
      </c>
      <c r="F249" s="5">
        <v>8.0</v>
      </c>
      <c r="G249" s="5">
        <v>25.538</v>
      </c>
    </row>
    <row r="250" ht="15.75" customHeight="1">
      <c r="A250" s="3" t="s">
        <v>178</v>
      </c>
      <c r="B250" s="4">
        <v>44345.0</v>
      </c>
      <c r="C250" s="5">
        <v>45.198</v>
      </c>
      <c r="D250" s="5">
        <v>6.039</v>
      </c>
      <c r="E250" s="3" t="s">
        <v>17</v>
      </c>
      <c r="F250" s="5">
        <v>9.0</v>
      </c>
      <c r="G250" s="5">
        <v>10.57</v>
      </c>
    </row>
    <row r="251" ht="15.75" customHeight="1">
      <c r="A251" s="3" t="s">
        <v>178</v>
      </c>
      <c r="B251" s="4">
        <v>44345.0</v>
      </c>
      <c r="C251" s="5">
        <v>20.627</v>
      </c>
      <c r="D251" s="5">
        <v>5.3</v>
      </c>
      <c r="E251" s="3" t="s">
        <v>17</v>
      </c>
      <c r="F251" s="5">
        <v>10.0</v>
      </c>
      <c r="G251" s="5">
        <v>5.946</v>
      </c>
    </row>
    <row r="252" ht="15.75" customHeight="1">
      <c r="A252" s="3" t="s">
        <v>178</v>
      </c>
      <c r="B252" s="4">
        <v>44345.0</v>
      </c>
      <c r="C252" s="5">
        <v>26.366</v>
      </c>
      <c r="D252" s="5">
        <v>5.881</v>
      </c>
      <c r="E252" s="3" t="s">
        <v>17</v>
      </c>
      <c r="F252" s="5">
        <v>11.0</v>
      </c>
    </row>
    <row r="253" ht="15.75" customHeight="1">
      <c r="A253" s="3" t="s">
        <v>178</v>
      </c>
      <c r="B253" s="4">
        <v>44345.0</v>
      </c>
      <c r="C253" s="5">
        <v>26.166</v>
      </c>
      <c r="D253" s="5">
        <v>5.505</v>
      </c>
      <c r="E253" s="3" t="s">
        <v>17</v>
      </c>
      <c r="F253" s="5">
        <v>12.0</v>
      </c>
    </row>
    <row r="254" ht="15.75" customHeight="1">
      <c r="A254" s="3" t="s">
        <v>178</v>
      </c>
      <c r="B254" s="4">
        <v>44345.0</v>
      </c>
      <c r="C254" s="5">
        <v>30.062</v>
      </c>
      <c r="D254" s="5">
        <v>5.957</v>
      </c>
      <c r="E254" s="3" t="s">
        <v>17</v>
      </c>
      <c r="F254" s="5">
        <v>13.0</v>
      </c>
    </row>
    <row r="255" ht="15.75" customHeight="1">
      <c r="A255" s="3" t="s">
        <v>178</v>
      </c>
      <c r="B255" s="4">
        <v>44345.0</v>
      </c>
      <c r="C255" s="5">
        <v>31.974</v>
      </c>
      <c r="D255" s="5">
        <v>6.273</v>
      </c>
      <c r="E255" s="3" t="s">
        <v>17</v>
      </c>
      <c r="F255" s="5">
        <v>14.0</v>
      </c>
    </row>
    <row r="256" ht="15.75" customHeight="1">
      <c r="A256" s="3" t="s">
        <v>178</v>
      </c>
      <c r="B256" s="4">
        <v>44345.0</v>
      </c>
      <c r="C256" s="5">
        <v>33.039</v>
      </c>
      <c r="D256" s="5">
        <v>6.134</v>
      </c>
      <c r="E256" s="3" t="s">
        <v>17</v>
      </c>
      <c r="F256" s="5">
        <v>15.0</v>
      </c>
    </row>
    <row r="257" ht="15.75" customHeight="1">
      <c r="A257" s="3" t="s">
        <v>178</v>
      </c>
      <c r="B257" s="4">
        <v>44345.0</v>
      </c>
      <c r="C257" s="5">
        <v>28.46</v>
      </c>
      <c r="D257" s="5">
        <v>6.05</v>
      </c>
      <c r="E257" s="3" t="s">
        <v>17</v>
      </c>
      <c r="F257" s="5">
        <v>16.0</v>
      </c>
    </row>
    <row r="258" ht="15.75" customHeight="1">
      <c r="A258" s="3" t="s">
        <v>178</v>
      </c>
      <c r="B258" s="4">
        <v>44345.0</v>
      </c>
      <c r="C258" s="5">
        <v>20.774</v>
      </c>
      <c r="D258" s="5">
        <v>5.248</v>
      </c>
      <c r="E258" s="3" t="s">
        <v>17</v>
      </c>
      <c r="F258" s="5">
        <v>17.0</v>
      </c>
      <c r="G258" s="5">
        <v>45.953</v>
      </c>
    </row>
    <row r="259" ht="15.75" customHeight="1">
      <c r="A259" s="3" t="s">
        <v>178</v>
      </c>
      <c r="B259" s="4">
        <v>44345.0</v>
      </c>
      <c r="C259" s="5">
        <v>14.573</v>
      </c>
      <c r="D259" s="5">
        <v>3.643</v>
      </c>
      <c r="E259" s="3" t="s">
        <v>17</v>
      </c>
      <c r="F259" s="5">
        <v>18.0</v>
      </c>
    </row>
    <row r="260" ht="15.75" customHeight="1">
      <c r="A260" s="3" t="s">
        <v>178</v>
      </c>
      <c r="B260" s="4">
        <v>44345.0</v>
      </c>
      <c r="C260" s="5">
        <v>12.722</v>
      </c>
      <c r="D260" s="5">
        <v>4.405</v>
      </c>
      <c r="E260" s="3" t="s">
        <v>17</v>
      </c>
      <c r="F260" s="5">
        <v>19.0</v>
      </c>
    </row>
    <row r="261" ht="15.75" customHeight="1">
      <c r="A261" s="3" t="s">
        <v>178</v>
      </c>
      <c r="B261" s="4">
        <v>44345.0</v>
      </c>
      <c r="C261" s="5">
        <v>7.471</v>
      </c>
      <c r="D261" s="5">
        <v>2.151</v>
      </c>
      <c r="E261" s="3" t="s">
        <v>17</v>
      </c>
      <c r="F261" s="5">
        <v>20.0</v>
      </c>
      <c r="G261" s="5">
        <v>33.197</v>
      </c>
    </row>
    <row r="262" ht="15.75" customHeight="1">
      <c r="A262" s="3" t="s">
        <v>178</v>
      </c>
      <c r="B262" s="4">
        <v>44345.0</v>
      </c>
      <c r="C262" s="5">
        <v>165.15</v>
      </c>
      <c r="D262" s="5">
        <v>1.779</v>
      </c>
      <c r="E262" s="3" t="s">
        <v>42</v>
      </c>
      <c r="F262" s="5">
        <v>1.0</v>
      </c>
      <c r="G262" s="5">
        <v>199.168</v>
      </c>
      <c r="H262" s="5">
        <f>SLOPE(G262:G281,$F$2:$F$21)</f>
        <v>-5.744440325</v>
      </c>
      <c r="I262" s="5">
        <f>INTERCEPT(G262:G281,$F$2:$F$21)</f>
        <v>106.3400425</v>
      </c>
      <c r="J262" s="11">
        <f>SLOPE(C262:C281,$F$2:$F$21)</f>
        <v>-6.922844361</v>
      </c>
      <c r="K262" s="11">
        <f>INTERCEPT(C262:C281,$F$2:$F$21)</f>
        <v>123.4634158</v>
      </c>
    </row>
    <row r="263" ht="15.75" customHeight="1">
      <c r="A263" s="3" t="s">
        <v>178</v>
      </c>
      <c r="B263" s="4">
        <v>44345.0</v>
      </c>
      <c r="C263" s="5">
        <v>125.989</v>
      </c>
      <c r="D263" s="5">
        <v>3.098</v>
      </c>
      <c r="E263" s="3" t="s">
        <v>42</v>
      </c>
      <c r="F263" s="5">
        <v>2.0</v>
      </c>
      <c r="G263" s="5">
        <v>128.825</v>
      </c>
    </row>
    <row r="264" ht="15.75" customHeight="1">
      <c r="A264" s="3" t="s">
        <v>178</v>
      </c>
      <c r="B264" s="4">
        <v>44345.0</v>
      </c>
      <c r="C264" s="5">
        <v>104.319</v>
      </c>
      <c r="D264" s="5">
        <v>3.668</v>
      </c>
      <c r="E264" s="3" t="s">
        <v>42</v>
      </c>
      <c r="F264" s="5">
        <v>3.0</v>
      </c>
      <c r="G264" s="5">
        <v>95.824</v>
      </c>
    </row>
    <row r="265" ht="15.75" customHeight="1">
      <c r="A265" s="3" t="s">
        <v>178</v>
      </c>
      <c r="B265" s="4">
        <v>44345.0</v>
      </c>
      <c r="C265" s="5">
        <v>92.045</v>
      </c>
      <c r="D265" s="5">
        <v>4.624</v>
      </c>
      <c r="E265" s="3" t="s">
        <v>42</v>
      </c>
      <c r="F265" s="5">
        <v>4.0</v>
      </c>
      <c r="G265" s="5">
        <v>67.631</v>
      </c>
    </row>
    <row r="266" ht="15.75" customHeight="1">
      <c r="A266" s="3" t="s">
        <v>178</v>
      </c>
      <c r="B266" s="4">
        <v>44345.0</v>
      </c>
      <c r="C266" s="5">
        <v>82.431</v>
      </c>
      <c r="D266" s="5">
        <v>4.725</v>
      </c>
      <c r="E266" s="3" t="s">
        <v>42</v>
      </c>
      <c r="F266" s="5">
        <v>5.0</v>
      </c>
      <c r="G266" s="5">
        <v>51.491</v>
      </c>
    </row>
    <row r="267" ht="15.75" customHeight="1">
      <c r="A267" s="3" t="s">
        <v>178</v>
      </c>
      <c r="B267" s="4">
        <v>44345.0</v>
      </c>
      <c r="C267" s="5">
        <v>78.537</v>
      </c>
      <c r="D267" s="5">
        <v>4.4</v>
      </c>
      <c r="E267" s="3" t="s">
        <v>42</v>
      </c>
      <c r="F267" s="5">
        <v>6.0</v>
      </c>
      <c r="G267" s="5">
        <v>46.692</v>
      </c>
    </row>
    <row r="268" ht="15.75" customHeight="1">
      <c r="A268" s="3" t="s">
        <v>178</v>
      </c>
      <c r="B268" s="4">
        <v>44345.0</v>
      </c>
      <c r="C268" s="5">
        <v>71.159</v>
      </c>
      <c r="D268" s="5">
        <v>5.448</v>
      </c>
      <c r="E268" s="3" t="s">
        <v>42</v>
      </c>
      <c r="F268" s="5">
        <v>7.0</v>
      </c>
      <c r="G268" s="5">
        <v>36.757</v>
      </c>
    </row>
    <row r="269" ht="15.75" customHeight="1">
      <c r="A269" s="3" t="s">
        <v>178</v>
      </c>
      <c r="B269" s="4">
        <v>44345.0</v>
      </c>
      <c r="C269" s="5">
        <v>59.826</v>
      </c>
      <c r="D269" s="5">
        <v>5.237</v>
      </c>
      <c r="E269" s="3" t="s">
        <v>42</v>
      </c>
      <c r="F269" s="5">
        <v>8.0</v>
      </c>
      <c r="G269" s="5">
        <v>25.538</v>
      </c>
    </row>
    <row r="270" ht="15.75" customHeight="1">
      <c r="A270" s="3" t="s">
        <v>178</v>
      </c>
      <c r="B270" s="4">
        <v>44345.0</v>
      </c>
      <c r="C270" s="5">
        <v>32.233</v>
      </c>
      <c r="D270" s="5">
        <v>5.56</v>
      </c>
      <c r="E270" s="3" t="s">
        <v>42</v>
      </c>
      <c r="F270" s="5">
        <v>9.0</v>
      </c>
      <c r="G270" s="5">
        <v>10.57</v>
      </c>
    </row>
    <row r="271" ht="15.75" customHeight="1">
      <c r="A271" s="3" t="s">
        <v>178</v>
      </c>
      <c r="B271" s="4">
        <v>44345.0</v>
      </c>
      <c r="C271" s="5">
        <v>14.992</v>
      </c>
      <c r="D271" s="5">
        <v>3.906</v>
      </c>
      <c r="E271" s="3" t="s">
        <v>42</v>
      </c>
      <c r="F271" s="5">
        <v>10.0</v>
      </c>
      <c r="G271" s="5">
        <v>5.946</v>
      </c>
    </row>
    <row r="272" ht="15.75" customHeight="1">
      <c r="A272" s="3" t="s">
        <v>178</v>
      </c>
      <c r="B272" s="4">
        <v>44345.0</v>
      </c>
      <c r="C272" s="5">
        <v>29.035</v>
      </c>
      <c r="D272" s="5">
        <v>4.978</v>
      </c>
      <c r="E272" s="3" t="s">
        <v>42</v>
      </c>
      <c r="F272" s="5">
        <v>11.0</v>
      </c>
    </row>
    <row r="273" ht="15.75" customHeight="1">
      <c r="A273" s="3" t="s">
        <v>178</v>
      </c>
      <c r="B273" s="4">
        <v>44345.0</v>
      </c>
      <c r="C273" s="5">
        <v>27.915</v>
      </c>
      <c r="D273" s="5">
        <v>5.185</v>
      </c>
      <c r="E273" s="3" t="s">
        <v>42</v>
      </c>
      <c r="F273" s="5">
        <v>12.0</v>
      </c>
    </row>
    <row r="274" ht="15.75" customHeight="1">
      <c r="A274" s="3" t="s">
        <v>178</v>
      </c>
      <c r="B274" s="4">
        <v>44345.0</v>
      </c>
      <c r="C274" s="5">
        <v>30.271</v>
      </c>
      <c r="D274" s="5">
        <v>4.55</v>
      </c>
      <c r="E274" s="3" t="s">
        <v>42</v>
      </c>
      <c r="F274" s="5">
        <v>13.0</v>
      </c>
    </row>
    <row r="275" ht="15.75" customHeight="1">
      <c r="A275" s="3" t="s">
        <v>178</v>
      </c>
      <c r="B275" s="4">
        <v>44345.0</v>
      </c>
      <c r="C275" s="5">
        <v>25.413</v>
      </c>
      <c r="D275" s="5">
        <v>4.255</v>
      </c>
      <c r="E275" s="3" t="s">
        <v>42</v>
      </c>
      <c r="F275" s="5">
        <v>14.0</v>
      </c>
    </row>
    <row r="276" ht="15.75" customHeight="1">
      <c r="A276" s="3" t="s">
        <v>178</v>
      </c>
      <c r="B276" s="4">
        <v>44345.0</v>
      </c>
      <c r="C276" s="5">
        <v>25.981</v>
      </c>
      <c r="D276" s="5">
        <v>4.625</v>
      </c>
      <c r="E276" s="3" t="s">
        <v>42</v>
      </c>
      <c r="F276" s="5">
        <v>15.0</v>
      </c>
    </row>
    <row r="277" ht="15.75" customHeight="1">
      <c r="A277" s="3" t="s">
        <v>178</v>
      </c>
      <c r="B277" s="4">
        <v>44345.0</v>
      </c>
      <c r="C277" s="5">
        <v>19.091</v>
      </c>
      <c r="D277" s="5">
        <v>4.058</v>
      </c>
      <c r="E277" s="3" t="s">
        <v>42</v>
      </c>
      <c r="F277" s="5">
        <v>16.0</v>
      </c>
    </row>
    <row r="278" ht="15.75" customHeight="1">
      <c r="A278" s="3" t="s">
        <v>178</v>
      </c>
      <c r="B278" s="4">
        <v>44345.0</v>
      </c>
      <c r="C278" s="5">
        <v>12.343</v>
      </c>
      <c r="D278" s="5">
        <v>2.97</v>
      </c>
      <c r="E278" s="3" t="s">
        <v>42</v>
      </c>
      <c r="F278" s="5">
        <v>17.0</v>
      </c>
      <c r="G278" s="5">
        <v>45.953</v>
      </c>
    </row>
    <row r="279" ht="15.75" customHeight="1">
      <c r="A279" s="3" t="s">
        <v>178</v>
      </c>
      <c r="B279" s="4">
        <v>44345.0</v>
      </c>
      <c r="C279" s="5">
        <v>8.187</v>
      </c>
      <c r="D279" s="5">
        <v>1.969</v>
      </c>
      <c r="E279" s="3" t="s">
        <v>42</v>
      </c>
      <c r="F279" s="5">
        <v>18.0</v>
      </c>
    </row>
    <row r="280" ht="15.75" customHeight="1">
      <c r="A280" s="3" t="s">
        <v>178</v>
      </c>
      <c r="B280" s="4">
        <v>44345.0</v>
      </c>
      <c r="C280" s="5">
        <v>6.744</v>
      </c>
      <c r="D280" s="5">
        <v>1.937</v>
      </c>
      <c r="E280" s="3" t="s">
        <v>42</v>
      </c>
      <c r="F280" s="5">
        <v>19.0</v>
      </c>
    </row>
    <row r="281" ht="15.75" customHeight="1">
      <c r="A281" s="3" t="s">
        <v>178</v>
      </c>
      <c r="B281" s="4">
        <v>44345.0</v>
      </c>
      <c r="C281" s="5">
        <v>3.81</v>
      </c>
      <c r="D281" s="5">
        <v>0.97</v>
      </c>
      <c r="E281" s="3" t="s">
        <v>42</v>
      </c>
      <c r="F281" s="5">
        <v>20.0</v>
      </c>
      <c r="G281" s="5">
        <v>33.197</v>
      </c>
    </row>
    <row r="282" ht="15.75" customHeight="1">
      <c r="A282" s="3" t="s">
        <v>178</v>
      </c>
      <c r="B282" s="4">
        <v>44345.0</v>
      </c>
      <c r="C282" s="5">
        <v>158.77</v>
      </c>
      <c r="D282" s="5">
        <v>2.419</v>
      </c>
      <c r="E282" s="3" t="s">
        <v>60</v>
      </c>
      <c r="F282" s="5">
        <v>1.0</v>
      </c>
      <c r="G282" s="5">
        <v>199.168</v>
      </c>
      <c r="H282" s="5">
        <f>SLOPE(G282:G301,$F$2:$F$21)</f>
        <v>-5.744440325</v>
      </c>
      <c r="I282" s="5">
        <f>INTERCEPT(G282:G301,$F$2:$F$21)</f>
        <v>106.3400425</v>
      </c>
      <c r="J282" s="11">
        <f>SLOPE(C282:C301,$F$2:$F$21)</f>
        <v>-6.676630075</v>
      </c>
      <c r="K282" s="11">
        <f>INTERCEPT(C282:C301,$F$2:$F$21)</f>
        <v>119.1793158</v>
      </c>
    </row>
    <row r="283" ht="15.75" customHeight="1">
      <c r="A283" s="3" t="s">
        <v>178</v>
      </c>
      <c r="B283" s="4">
        <v>44345.0</v>
      </c>
      <c r="C283" s="5">
        <v>120.894</v>
      </c>
      <c r="D283" s="5">
        <v>3.091</v>
      </c>
      <c r="E283" s="3" t="s">
        <v>60</v>
      </c>
      <c r="F283" s="5">
        <v>2.0</v>
      </c>
      <c r="G283" s="5">
        <v>128.825</v>
      </c>
    </row>
    <row r="284" ht="15.75" customHeight="1">
      <c r="A284" s="3" t="s">
        <v>178</v>
      </c>
      <c r="B284" s="4">
        <v>44345.0</v>
      </c>
      <c r="C284" s="5">
        <v>104.897</v>
      </c>
      <c r="D284" s="5">
        <v>3.744</v>
      </c>
      <c r="E284" s="3" t="s">
        <v>60</v>
      </c>
      <c r="F284" s="5">
        <v>3.0</v>
      </c>
      <c r="G284" s="5">
        <v>95.824</v>
      </c>
    </row>
    <row r="285" ht="15.75" customHeight="1">
      <c r="A285" s="3" t="s">
        <v>178</v>
      </c>
      <c r="B285" s="4">
        <v>44345.0</v>
      </c>
      <c r="C285" s="5">
        <v>90.796</v>
      </c>
      <c r="D285" s="5">
        <v>4.029</v>
      </c>
      <c r="E285" s="3" t="s">
        <v>60</v>
      </c>
      <c r="F285" s="5">
        <v>4.0</v>
      </c>
      <c r="G285" s="5">
        <v>67.631</v>
      </c>
    </row>
    <row r="286" ht="15.75" customHeight="1">
      <c r="A286" s="3" t="s">
        <v>178</v>
      </c>
      <c r="B286" s="4">
        <v>44345.0</v>
      </c>
      <c r="C286" s="5">
        <v>82.078</v>
      </c>
      <c r="D286" s="5">
        <v>4.865</v>
      </c>
      <c r="E286" s="3" t="s">
        <v>60</v>
      </c>
      <c r="F286" s="5">
        <v>5.0</v>
      </c>
      <c r="G286" s="5">
        <v>51.491</v>
      </c>
    </row>
    <row r="287" ht="15.75" customHeight="1">
      <c r="A287" s="3" t="s">
        <v>178</v>
      </c>
      <c r="B287" s="4">
        <v>44345.0</v>
      </c>
      <c r="C287" s="5">
        <v>81.266</v>
      </c>
      <c r="D287" s="5">
        <v>5.142</v>
      </c>
      <c r="E287" s="3" t="s">
        <v>60</v>
      </c>
      <c r="F287" s="5">
        <v>6.0</v>
      </c>
      <c r="G287" s="5">
        <v>46.692</v>
      </c>
    </row>
    <row r="288" ht="15.75" customHeight="1">
      <c r="A288" s="3" t="s">
        <v>178</v>
      </c>
      <c r="B288" s="4">
        <v>44345.0</v>
      </c>
      <c r="C288" s="5">
        <v>66.935</v>
      </c>
      <c r="D288" s="5">
        <v>5.425</v>
      </c>
      <c r="E288" s="3" t="s">
        <v>60</v>
      </c>
      <c r="F288" s="5">
        <v>7.0</v>
      </c>
      <c r="G288" s="5">
        <v>36.757</v>
      </c>
    </row>
    <row r="289" ht="15.75" customHeight="1">
      <c r="A289" s="3" t="s">
        <v>178</v>
      </c>
      <c r="B289" s="4">
        <v>44345.0</v>
      </c>
      <c r="C289" s="5">
        <v>52.14</v>
      </c>
      <c r="D289" s="5">
        <v>5.412</v>
      </c>
      <c r="E289" s="3" t="s">
        <v>60</v>
      </c>
      <c r="F289" s="5">
        <v>8.0</v>
      </c>
      <c r="G289" s="5">
        <v>25.538</v>
      </c>
    </row>
    <row r="290" ht="15.75" customHeight="1">
      <c r="A290" s="3" t="s">
        <v>178</v>
      </c>
      <c r="B290" s="4">
        <v>44345.0</v>
      </c>
      <c r="C290" s="5">
        <v>19.938</v>
      </c>
      <c r="D290" s="5">
        <v>4.058</v>
      </c>
      <c r="E290" s="3" t="s">
        <v>60</v>
      </c>
      <c r="F290" s="5">
        <v>9.0</v>
      </c>
      <c r="G290" s="5">
        <v>10.57</v>
      </c>
    </row>
    <row r="291" ht="15.75" customHeight="1">
      <c r="A291" s="3" t="s">
        <v>178</v>
      </c>
      <c r="B291" s="4">
        <v>44345.0</v>
      </c>
      <c r="C291" s="5">
        <v>7.769</v>
      </c>
      <c r="D291" s="5">
        <v>2.164</v>
      </c>
      <c r="E291" s="3" t="s">
        <v>60</v>
      </c>
      <c r="F291" s="5">
        <v>10.0</v>
      </c>
      <c r="G291" s="5">
        <v>5.946</v>
      </c>
    </row>
    <row r="292" ht="15.75" customHeight="1">
      <c r="A292" s="3" t="s">
        <v>178</v>
      </c>
      <c r="B292" s="4">
        <v>44345.0</v>
      </c>
      <c r="C292" s="5">
        <v>30.593</v>
      </c>
      <c r="D292" s="5">
        <v>5.075</v>
      </c>
      <c r="E292" s="3" t="s">
        <v>60</v>
      </c>
      <c r="F292" s="5">
        <v>11.0</v>
      </c>
    </row>
    <row r="293" ht="15.75" customHeight="1">
      <c r="A293" s="3" t="s">
        <v>178</v>
      </c>
      <c r="B293" s="4">
        <v>44345.0</v>
      </c>
      <c r="C293" s="5">
        <v>27.974</v>
      </c>
      <c r="D293" s="5">
        <v>4.924</v>
      </c>
      <c r="E293" s="3" t="s">
        <v>60</v>
      </c>
      <c r="F293" s="5">
        <v>12.0</v>
      </c>
    </row>
    <row r="294" ht="15.75" customHeight="1">
      <c r="A294" s="3" t="s">
        <v>178</v>
      </c>
      <c r="B294" s="4">
        <v>44345.0</v>
      </c>
      <c r="C294" s="5">
        <v>27.962</v>
      </c>
      <c r="D294" s="5">
        <v>5.351</v>
      </c>
      <c r="E294" s="3" t="s">
        <v>60</v>
      </c>
      <c r="F294" s="5">
        <v>13.0</v>
      </c>
    </row>
    <row r="295" ht="15.75" customHeight="1">
      <c r="A295" s="3" t="s">
        <v>178</v>
      </c>
      <c r="B295" s="4">
        <v>44345.0</v>
      </c>
      <c r="C295" s="5">
        <v>30.352</v>
      </c>
      <c r="D295" s="5">
        <v>5.358</v>
      </c>
      <c r="E295" s="3" t="s">
        <v>60</v>
      </c>
      <c r="F295" s="5">
        <v>14.0</v>
      </c>
    </row>
    <row r="296" ht="15.75" customHeight="1">
      <c r="A296" s="3" t="s">
        <v>178</v>
      </c>
      <c r="B296" s="4">
        <v>44345.0</v>
      </c>
      <c r="C296" s="5">
        <v>31.559</v>
      </c>
      <c r="D296" s="5">
        <v>5.745</v>
      </c>
      <c r="E296" s="3" t="s">
        <v>60</v>
      </c>
      <c r="F296" s="5">
        <v>15.0</v>
      </c>
    </row>
    <row r="297" ht="15.75" customHeight="1">
      <c r="A297" s="3" t="s">
        <v>178</v>
      </c>
      <c r="B297" s="4">
        <v>44345.0</v>
      </c>
      <c r="C297" s="5">
        <v>20.614</v>
      </c>
      <c r="D297" s="5">
        <v>4.325</v>
      </c>
      <c r="E297" s="3" t="s">
        <v>60</v>
      </c>
      <c r="F297" s="5">
        <v>16.0</v>
      </c>
    </row>
    <row r="298" ht="15.75" customHeight="1">
      <c r="A298" s="3" t="s">
        <v>178</v>
      </c>
      <c r="B298" s="4">
        <v>44345.0</v>
      </c>
      <c r="C298" s="5">
        <v>12.227</v>
      </c>
      <c r="D298" s="5">
        <v>3.34</v>
      </c>
      <c r="E298" s="3" t="s">
        <v>60</v>
      </c>
      <c r="F298" s="5">
        <v>17.0</v>
      </c>
      <c r="G298" s="5">
        <v>45.953</v>
      </c>
    </row>
    <row r="299" ht="15.75" customHeight="1">
      <c r="A299" s="3" t="s">
        <v>178</v>
      </c>
      <c r="B299" s="4">
        <v>44345.0</v>
      </c>
      <c r="C299" s="5">
        <v>7.502</v>
      </c>
      <c r="D299" s="5">
        <v>2.35</v>
      </c>
      <c r="E299" s="3" t="s">
        <v>60</v>
      </c>
      <c r="F299" s="5">
        <v>18.0</v>
      </c>
    </row>
    <row r="300" ht="15.75" customHeight="1">
      <c r="A300" s="3" t="s">
        <v>178</v>
      </c>
      <c r="B300" s="4">
        <v>44345.0</v>
      </c>
      <c r="C300" s="5">
        <v>4.797</v>
      </c>
      <c r="D300" s="5">
        <v>1.874</v>
      </c>
      <c r="E300" s="3" t="s">
        <v>60</v>
      </c>
      <c r="F300" s="5">
        <v>19.0</v>
      </c>
    </row>
    <row r="301" ht="15.75" customHeight="1">
      <c r="A301" s="3" t="s">
        <v>178</v>
      </c>
      <c r="B301" s="4">
        <v>44345.0</v>
      </c>
      <c r="C301" s="5">
        <v>2.431</v>
      </c>
      <c r="D301" s="5">
        <v>0.798</v>
      </c>
      <c r="E301" s="3" t="s">
        <v>60</v>
      </c>
      <c r="F301" s="5">
        <v>20.0</v>
      </c>
      <c r="G301" s="5">
        <v>33.197</v>
      </c>
    </row>
    <row r="302" ht="15.75" customHeight="1">
      <c r="A302" s="3" t="s">
        <v>178</v>
      </c>
      <c r="B302" s="4">
        <v>44345.0</v>
      </c>
      <c r="C302" s="5">
        <v>150.783</v>
      </c>
      <c r="D302" s="5">
        <v>2.819</v>
      </c>
      <c r="E302" s="3" t="s">
        <v>71</v>
      </c>
      <c r="F302" s="5">
        <v>1.0</v>
      </c>
      <c r="G302" s="5">
        <v>199.168</v>
      </c>
      <c r="H302" s="5">
        <f>SLOPE(G302:G321,$F$2:$F$21)</f>
        <v>-5.744440325</v>
      </c>
      <c r="I302" s="5">
        <f>INTERCEPT(G302:G321,$F$2:$F$21)</f>
        <v>106.3400425</v>
      </c>
      <c r="J302" s="11">
        <f>SLOPE(C302:C321,$F$2:$F$21)</f>
        <v>-5.760870677</v>
      </c>
      <c r="K302" s="11">
        <f>INTERCEPT(C302:C321,$F$2:$F$21)</f>
        <v>107.7132421</v>
      </c>
    </row>
    <row r="303" ht="15.75" customHeight="1">
      <c r="A303" s="3" t="s">
        <v>178</v>
      </c>
      <c r="B303" s="4">
        <v>44345.0</v>
      </c>
      <c r="C303" s="5">
        <v>110.945</v>
      </c>
      <c r="D303" s="5">
        <v>3.55</v>
      </c>
      <c r="E303" s="3" t="s">
        <v>71</v>
      </c>
      <c r="F303" s="5">
        <v>2.0</v>
      </c>
      <c r="G303" s="5">
        <v>128.825</v>
      </c>
    </row>
    <row r="304" ht="15.75" customHeight="1">
      <c r="A304" s="3" t="s">
        <v>178</v>
      </c>
      <c r="B304" s="4">
        <v>44345.0</v>
      </c>
      <c r="C304" s="5">
        <v>95.47</v>
      </c>
      <c r="D304" s="5">
        <v>5.288</v>
      </c>
      <c r="E304" s="3" t="s">
        <v>71</v>
      </c>
      <c r="F304" s="5">
        <v>3.0</v>
      </c>
      <c r="G304" s="5">
        <v>95.824</v>
      </c>
    </row>
    <row r="305" ht="15.75" customHeight="1">
      <c r="A305" s="3" t="s">
        <v>178</v>
      </c>
      <c r="B305" s="4">
        <v>44345.0</v>
      </c>
      <c r="C305" s="5">
        <v>82.022</v>
      </c>
      <c r="D305" s="5">
        <v>5.016</v>
      </c>
      <c r="E305" s="3" t="s">
        <v>71</v>
      </c>
      <c r="F305" s="5">
        <v>4.0</v>
      </c>
      <c r="G305" s="5">
        <v>67.631</v>
      </c>
    </row>
    <row r="306" ht="15.75" customHeight="1">
      <c r="A306" s="3" t="s">
        <v>178</v>
      </c>
      <c r="B306" s="4">
        <v>44345.0</v>
      </c>
      <c r="C306" s="5">
        <v>72.182</v>
      </c>
      <c r="D306" s="5">
        <v>4.62</v>
      </c>
      <c r="E306" s="3" t="s">
        <v>71</v>
      </c>
      <c r="F306" s="5">
        <v>5.0</v>
      </c>
      <c r="G306" s="5">
        <v>51.491</v>
      </c>
    </row>
    <row r="307" ht="15.75" customHeight="1">
      <c r="A307" s="3" t="s">
        <v>178</v>
      </c>
      <c r="B307" s="4">
        <v>44345.0</v>
      </c>
      <c r="C307" s="5">
        <v>66.117</v>
      </c>
      <c r="D307" s="5">
        <v>4.647</v>
      </c>
      <c r="E307" s="3" t="s">
        <v>71</v>
      </c>
      <c r="F307" s="5">
        <v>6.0</v>
      </c>
      <c r="G307" s="5">
        <v>46.692</v>
      </c>
    </row>
    <row r="308" ht="15.75" customHeight="1">
      <c r="A308" s="3" t="s">
        <v>178</v>
      </c>
      <c r="B308" s="4">
        <v>44345.0</v>
      </c>
      <c r="C308" s="5">
        <v>63.252</v>
      </c>
      <c r="D308" s="5">
        <v>3.609</v>
      </c>
      <c r="E308" s="3" t="s">
        <v>71</v>
      </c>
      <c r="F308" s="5">
        <v>7.0</v>
      </c>
      <c r="G308" s="5">
        <v>36.757</v>
      </c>
    </row>
    <row r="309" ht="15.75" customHeight="1">
      <c r="A309" s="3" t="s">
        <v>178</v>
      </c>
      <c r="B309" s="4">
        <v>44345.0</v>
      </c>
      <c r="C309" s="5">
        <v>47.398</v>
      </c>
      <c r="D309" s="5">
        <v>4.52</v>
      </c>
      <c r="E309" s="3" t="s">
        <v>71</v>
      </c>
      <c r="F309" s="5">
        <v>8.0</v>
      </c>
      <c r="G309" s="5">
        <v>25.538</v>
      </c>
    </row>
    <row r="310" ht="15.75" customHeight="1">
      <c r="A310" s="3" t="s">
        <v>178</v>
      </c>
      <c r="B310" s="4">
        <v>44345.0</v>
      </c>
      <c r="C310" s="5">
        <v>31.715</v>
      </c>
      <c r="D310" s="5">
        <v>3.438</v>
      </c>
      <c r="E310" s="3" t="s">
        <v>71</v>
      </c>
      <c r="F310" s="5">
        <v>9.0</v>
      </c>
      <c r="G310" s="5">
        <v>10.57</v>
      </c>
    </row>
    <row r="311" ht="15.75" customHeight="1">
      <c r="A311" s="3" t="s">
        <v>178</v>
      </c>
      <c r="B311" s="4">
        <v>44345.0</v>
      </c>
      <c r="C311" s="5">
        <v>16.476</v>
      </c>
      <c r="D311" s="5">
        <v>2.369</v>
      </c>
      <c r="E311" s="3" t="s">
        <v>71</v>
      </c>
      <c r="F311" s="5">
        <v>10.0</v>
      </c>
      <c r="G311" s="5">
        <v>5.946</v>
      </c>
    </row>
    <row r="312" ht="15.75" customHeight="1">
      <c r="A312" s="3" t="s">
        <v>178</v>
      </c>
      <c r="B312" s="4">
        <v>44345.0</v>
      </c>
      <c r="C312" s="5">
        <v>23.931</v>
      </c>
      <c r="D312" s="5">
        <v>2.73</v>
      </c>
      <c r="E312" s="3" t="s">
        <v>71</v>
      </c>
      <c r="F312" s="5">
        <v>11.0</v>
      </c>
    </row>
    <row r="313" ht="15.75" customHeight="1">
      <c r="A313" s="3" t="s">
        <v>178</v>
      </c>
      <c r="B313" s="4">
        <v>44345.0</v>
      </c>
      <c r="C313" s="5">
        <v>25.265</v>
      </c>
      <c r="D313" s="5">
        <v>2.77</v>
      </c>
      <c r="E313" s="3" t="s">
        <v>71</v>
      </c>
      <c r="F313" s="5">
        <v>12.0</v>
      </c>
    </row>
    <row r="314" ht="15.75" customHeight="1">
      <c r="A314" s="3" t="s">
        <v>178</v>
      </c>
      <c r="B314" s="4">
        <v>44345.0</v>
      </c>
      <c r="C314" s="5">
        <v>25.259</v>
      </c>
      <c r="D314" s="5">
        <v>2.799</v>
      </c>
      <c r="E314" s="3" t="s">
        <v>71</v>
      </c>
      <c r="F314" s="5">
        <v>13.0</v>
      </c>
    </row>
    <row r="315" ht="15.75" customHeight="1">
      <c r="A315" s="3" t="s">
        <v>178</v>
      </c>
      <c r="B315" s="4">
        <v>44345.0</v>
      </c>
      <c r="C315" s="5">
        <v>28.437</v>
      </c>
      <c r="D315" s="5">
        <v>3.894</v>
      </c>
      <c r="E315" s="3" t="s">
        <v>71</v>
      </c>
      <c r="F315" s="5">
        <v>14.0</v>
      </c>
    </row>
    <row r="316" ht="15.75" customHeight="1">
      <c r="A316" s="3" t="s">
        <v>178</v>
      </c>
      <c r="B316" s="4">
        <v>44345.0</v>
      </c>
      <c r="C316" s="5">
        <v>26.603</v>
      </c>
      <c r="D316" s="5">
        <v>2.985</v>
      </c>
      <c r="E316" s="3" t="s">
        <v>71</v>
      </c>
      <c r="F316" s="5">
        <v>15.0</v>
      </c>
    </row>
    <row r="317" ht="15.75" customHeight="1">
      <c r="A317" s="3" t="s">
        <v>178</v>
      </c>
      <c r="B317" s="4">
        <v>44345.0</v>
      </c>
      <c r="C317" s="5">
        <v>25.011</v>
      </c>
      <c r="D317" s="5">
        <v>3.258</v>
      </c>
      <c r="E317" s="3" t="s">
        <v>71</v>
      </c>
      <c r="F317" s="5">
        <v>16.0</v>
      </c>
    </row>
    <row r="318" ht="15.75" customHeight="1">
      <c r="A318" s="3" t="s">
        <v>178</v>
      </c>
      <c r="B318" s="4">
        <v>44345.0</v>
      </c>
      <c r="C318" s="5">
        <v>18.197</v>
      </c>
      <c r="D318" s="5">
        <v>2.734</v>
      </c>
      <c r="E318" s="3" t="s">
        <v>71</v>
      </c>
      <c r="F318" s="5">
        <v>17.0</v>
      </c>
      <c r="G318" s="5">
        <v>45.953</v>
      </c>
    </row>
    <row r="319" ht="15.75" customHeight="1">
      <c r="A319" s="3" t="s">
        <v>178</v>
      </c>
      <c r="B319" s="4">
        <v>44345.0</v>
      </c>
      <c r="C319" s="5">
        <v>14.398</v>
      </c>
      <c r="D319" s="5">
        <v>1.927</v>
      </c>
      <c r="E319" s="3" t="s">
        <v>71</v>
      </c>
      <c r="F319" s="5">
        <v>18.0</v>
      </c>
    </row>
    <row r="320" ht="15.75" customHeight="1">
      <c r="A320" s="3" t="s">
        <v>178</v>
      </c>
      <c r="B320" s="4">
        <v>44345.0</v>
      </c>
      <c r="C320" s="5">
        <v>11.904</v>
      </c>
      <c r="D320" s="5">
        <v>1.476</v>
      </c>
      <c r="E320" s="3" t="s">
        <v>71</v>
      </c>
      <c r="F320" s="5">
        <v>19.0</v>
      </c>
    </row>
    <row r="321" ht="15.75" customHeight="1">
      <c r="A321" s="3" t="s">
        <v>178</v>
      </c>
      <c r="B321" s="4">
        <v>44345.0</v>
      </c>
      <c r="C321" s="5">
        <v>9.117</v>
      </c>
      <c r="D321" s="5">
        <v>1.04</v>
      </c>
      <c r="E321" s="3" t="s">
        <v>71</v>
      </c>
      <c r="F321" s="5">
        <v>20.0</v>
      </c>
      <c r="G321" s="5">
        <v>33.197</v>
      </c>
    </row>
    <row r="322" ht="15.75" customHeight="1">
      <c r="A322" s="3" t="s">
        <v>178</v>
      </c>
      <c r="B322" s="4">
        <v>44345.0</v>
      </c>
      <c r="C322" s="5">
        <v>158.104</v>
      </c>
      <c r="D322" s="5">
        <v>1.939</v>
      </c>
      <c r="E322" s="3" t="s">
        <v>84</v>
      </c>
      <c r="F322" s="5">
        <v>1.0</v>
      </c>
      <c r="G322" s="5">
        <v>199.168</v>
      </c>
      <c r="H322" s="5">
        <f>SLOPE(G322:G341,$F$2:$F$21)</f>
        <v>-5.744440325</v>
      </c>
      <c r="I322" s="5">
        <f>INTERCEPT(G322:G341,$F$2:$F$21)</f>
        <v>106.3400425</v>
      </c>
      <c r="J322" s="11">
        <f>SLOPE(C322:C341,$F$2:$F$21)</f>
        <v>-5.941352632</v>
      </c>
      <c r="K322" s="11">
        <f>INTERCEPT(C322:C341,$F$2:$F$21)</f>
        <v>121.9344526</v>
      </c>
    </row>
    <row r="323" ht="15.75" customHeight="1">
      <c r="A323" s="3" t="s">
        <v>178</v>
      </c>
      <c r="B323" s="4">
        <v>44345.0</v>
      </c>
      <c r="C323" s="5">
        <v>123.07</v>
      </c>
      <c r="D323" s="5">
        <v>2.19</v>
      </c>
      <c r="E323" s="3" t="s">
        <v>84</v>
      </c>
      <c r="F323" s="5">
        <v>2.0</v>
      </c>
      <c r="G323" s="5">
        <v>128.825</v>
      </c>
    </row>
    <row r="324" ht="15.75" customHeight="1">
      <c r="A324" s="3" t="s">
        <v>178</v>
      </c>
      <c r="B324" s="4">
        <v>44345.0</v>
      </c>
      <c r="C324" s="5">
        <v>100.822</v>
      </c>
      <c r="D324" s="5">
        <v>3.977</v>
      </c>
      <c r="E324" s="3" t="s">
        <v>84</v>
      </c>
      <c r="F324" s="5">
        <v>3.0</v>
      </c>
      <c r="G324" s="5">
        <v>95.824</v>
      </c>
    </row>
    <row r="325" ht="15.75" customHeight="1">
      <c r="A325" s="3" t="s">
        <v>178</v>
      </c>
      <c r="B325" s="4">
        <v>44345.0</v>
      </c>
      <c r="C325" s="5">
        <v>96.292</v>
      </c>
      <c r="D325" s="5">
        <v>2.502</v>
      </c>
      <c r="E325" s="3" t="s">
        <v>84</v>
      </c>
      <c r="F325" s="5">
        <v>4.0</v>
      </c>
      <c r="G325" s="5">
        <v>67.631</v>
      </c>
    </row>
    <row r="326" ht="15.75" customHeight="1">
      <c r="A326" s="3" t="s">
        <v>178</v>
      </c>
      <c r="B326" s="4">
        <v>44345.0</v>
      </c>
      <c r="C326" s="5">
        <v>85.895</v>
      </c>
      <c r="D326" s="5">
        <v>3.504</v>
      </c>
      <c r="E326" s="3" t="s">
        <v>84</v>
      </c>
      <c r="F326" s="5">
        <v>5.0</v>
      </c>
      <c r="G326" s="5">
        <v>51.491</v>
      </c>
    </row>
    <row r="327" ht="15.75" customHeight="1">
      <c r="A327" s="3" t="s">
        <v>178</v>
      </c>
      <c r="B327" s="4">
        <v>44345.0</v>
      </c>
      <c r="C327" s="5">
        <v>82.427</v>
      </c>
      <c r="D327" s="5">
        <v>3.807</v>
      </c>
      <c r="E327" s="3" t="s">
        <v>84</v>
      </c>
      <c r="F327" s="5">
        <v>6.0</v>
      </c>
      <c r="G327" s="5">
        <v>46.692</v>
      </c>
    </row>
    <row r="328" ht="15.75" customHeight="1">
      <c r="A328" s="3" t="s">
        <v>178</v>
      </c>
      <c r="B328" s="4">
        <v>44345.0</v>
      </c>
      <c r="C328" s="5">
        <v>76.063</v>
      </c>
      <c r="D328" s="5">
        <v>3.965</v>
      </c>
      <c r="E328" s="3" t="s">
        <v>84</v>
      </c>
      <c r="F328" s="5">
        <v>7.0</v>
      </c>
      <c r="G328" s="5">
        <v>36.757</v>
      </c>
    </row>
    <row r="329" ht="15.75" customHeight="1">
      <c r="A329" s="3" t="s">
        <v>178</v>
      </c>
      <c r="B329" s="4">
        <v>44345.0</v>
      </c>
      <c r="C329" s="5">
        <v>63.688</v>
      </c>
      <c r="D329" s="5">
        <v>3.809</v>
      </c>
      <c r="E329" s="3" t="s">
        <v>84</v>
      </c>
      <c r="F329" s="5">
        <v>8.0</v>
      </c>
      <c r="G329" s="5">
        <v>25.538</v>
      </c>
    </row>
    <row r="330" ht="15.75" customHeight="1">
      <c r="A330" s="3" t="s">
        <v>178</v>
      </c>
      <c r="B330" s="4">
        <v>44345.0</v>
      </c>
      <c r="C330" s="5">
        <v>41.453</v>
      </c>
      <c r="D330" s="5">
        <v>5.167</v>
      </c>
      <c r="E330" s="3" t="s">
        <v>84</v>
      </c>
      <c r="F330" s="5">
        <v>9.0</v>
      </c>
      <c r="G330" s="5">
        <v>10.57</v>
      </c>
    </row>
    <row r="331" ht="15.75" customHeight="1">
      <c r="A331" s="3" t="s">
        <v>178</v>
      </c>
      <c r="B331" s="4">
        <v>44345.0</v>
      </c>
      <c r="C331" s="5">
        <v>23.355</v>
      </c>
      <c r="D331" s="5">
        <v>4.25</v>
      </c>
      <c r="E331" s="3" t="s">
        <v>84</v>
      </c>
      <c r="F331" s="5">
        <v>10.0</v>
      </c>
      <c r="G331" s="5">
        <v>5.946</v>
      </c>
    </row>
    <row r="332" ht="15.75" customHeight="1">
      <c r="A332" s="3" t="s">
        <v>178</v>
      </c>
      <c r="B332" s="4">
        <v>44345.0</v>
      </c>
      <c r="C332" s="5">
        <v>45.711</v>
      </c>
      <c r="D332" s="5">
        <v>4.366</v>
      </c>
      <c r="E332" s="3" t="s">
        <v>84</v>
      </c>
      <c r="F332" s="5">
        <v>11.0</v>
      </c>
    </row>
    <row r="333" ht="15.75" customHeight="1">
      <c r="A333" s="3" t="s">
        <v>178</v>
      </c>
      <c r="B333" s="4">
        <v>44345.0</v>
      </c>
      <c r="C333" s="5">
        <v>41.809</v>
      </c>
      <c r="D333" s="5">
        <v>4.596</v>
      </c>
      <c r="E333" s="3" t="s">
        <v>84</v>
      </c>
      <c r="F333" s="5">
        <v>12.0</v>
      </c>
    </row>
    <row r="334" ht="15.75" customHeight="1">
      <c r="A334" s="3" t="s">
        <v>178</v>
      </c>
      <c r="B334" s="4">
        <v>44345.0</v>
      </c>
      <c r="C334" s="5">
        <v>41.985</v>
      </c>
      <c r="D334" s="5">
        <v>4.817</v>
      </c>
      <c r="E334" s="3" t="s">
        <v>84</v>
      </c>
      <c r="F334" s="5">
        <v>13.0</v>
      </c>
    </row>
    <row r="335" ht="15.75" customHeight="1">
      <c r="A335" s="3" t="s">
        <v>178</v>
      </c>
      <c r="B335" s="4">
        <v>44345.0</v>
      </c>
      <c r="C335" s="5">
        <v>65.151</v>
      </c>
      <c r="D335" s="5">
        <v>8.52</v>
      </c>
      <c r="E335" s="3" t="s">
        <v>84</v>
      </c>
      <c r="F335" s="5">
        <v>14.0</v>
      </c>
    </row>
    <row r="336" ht="15.75" customHeight="1">
      <c r="A336" s="3" t="s">
        <v>178</v>
      </c>
      <c r="B336" s="4">
        <v>44345.0</v>
      </c>
      <c r="C336" s="5">
        <v>42.663</v>
      </c>
      <c r="D336" s="5">
        <v>5.14</v>
      </c>
      <c r="E336" s="3" t="s">
        <v>84</v>
      </c>
      <c r="F336" s="5">
        <v>15.0</v>
      </c>
    </row>
    <row r="337" ht="15.75" customHeight="1">
      <c r="A337" s="3" t="s">
        <v>178</v>
      </c>
      <c r="B337" s="4">
        <v>44345.0</v>
      </c>
      <c r="C337" s="5">
        <v>33.547</v>
      </c>
      <c r="D337" s="5">
        <v>4.58</v>
      </c>
      <c r="E337" s="3" t="s">
        <v>84</v>
      </c>
      <c r="F337" s="5">
        <v>16.0</v>
      </c>
    </row>
    <row r="338" ht="15.75" customHeight="1">
      <c r="A338" s="3" t="s">
        <v>178</v>
      </c>
      <c r="B338" s="4">
        <v>44345.0</v>
      </c>
      <c r="C338" s="5">
        <v>26.658</v>
      </c>
      <c r="D338" s="5">
        <v>4.334</v>
      </c>
      <c r="E338" s="3" t="s">
        <v>84</v>
      </c>
      <c r="F338" s="5">
        <v>17.0</v>
      </c>
      <c r="G338" s="5">
        <v>45.953</v>
      </c>
    </row>
    <row r="339" ht="15.75" customHeight="1">
      <c r="A339" s="3" t="s">
        <v>178</v>
      </c>
      <c r="B339" s="4">
        <v>44345.0</v>
      </c>
      <c r="C339" s="5">
        <v>17.069</v>
      </c>
      <c r="D339" s="5">
        <v>2.674</v>
      </c>
      <c r="E339" s="3" t="s">
        <v>84</v>
      </c>
      <c r="F339" s="5">
        <v>18.0</v>
      </c>
    </row>
    <row r="340" ht="15.75" customHeight="1">
      <c r="A340" s="3" t="s">
        <v>178</v>
      </c>
      <c r="B340" s="4">
        <v>44345.0</v>
      </c>
      <c r="C340" s="5">
        <v>14.367</v>
      </c>
      <c r="D340" s="5">
        <v>2.733</v>
      </c>
      <c r="E340" s="3" t="s">
        <v>84</v>
      </c>
      <c r="F340" s="5">
        <v>19.0</v>
      </c>
    </row>
    <row r="341" ht="15.75" customHeight="1">
      <c r="A341" s="3" t="s">
        <v>178</v>
      </c>
      <c r="B341" s="4">
        <v>44345.0</v>
      </c>
      <c r="C341" s="5">
        <v>10.876</v>
      </c>
      <c r="D341" s="5">
        <v>2.337</v>
      </c>
      <c r="E341" s="3" t="s">
        <v>84</v>
      </c>
      <c r="F341" s="5">
        <v>20.0</v>
      </c>
      <c r="G341" s="5">
        <v>33.197</v>
      </c>
    </row>
    <row r="342" ht="15.75" customHeight="1">
      <c r="A342" s="3" t="s">
        <v>178</v>
      </c>
      <c r="B342" s="4">
        <v>44345.0</v>
      </c>
      <c r="C342" s="5">
        <v>173.408</v>
      </c>
      <c r="D342" s="5">
        <v>2.002</v>
      </c>
      <c r="E342" s="3" t="s">
        <v>97</v>
      </c>
      <c r="F342" s="5">
        <v>1.0</v>
      </c>
      <c r="G342" s="5">
        <v>199.168</v>
      </c>
      <c r="H342" s="5">
        <f>SLOPE(G342:G361,$F$2:$F$21)</f>
        <v>-5.744440325</v>
      </c>
      <c r="I342" s="5">
        <f>INTERCEPT(G342:G361,$F$2:$F$21)</f>
        <v>106.3400425</v>
      </c>
      <c r="J342" s="11">
        <f>SLOPE(C342:C361,$F$2:$F$21)</f>
        <v>-7.015745865</v>
      </c>
      <c r="K342" s="11">
        <f>INTERCEPT(C342:C361,$F$2:$F$21)</f>
        <v>131.8955316</v>
      </c>
    </row>
    <row r="343" ht="15.75" customHeight="1">
      <c r="A343" s="3" t="s">
        <v>178</v>
      </c>
      <c r="B343" s="4">
        <v>44345.0</v>
      </c>
      <c r="C343" s="5">
        <v>135.438</v>
      </c>
      <c r="D343" s="5">
        <v>2.846</v>
      </c>
      <c r="E343" s="3" t="s">
        <v>97</v>
      </c>
      <c r="F343" s="5">
        <v>2.0</v>
      </c>
      <c r="G343" s="5">
        <v>128.825</v>
      </c>
    </row>
    <row r="344" ht="15.75" customHeight="1">
      <c r="A344" s="3" t="s">
        <v>178</v>
      </c>
      <c r="B344" s="4">
        <v>44345.0</v>
      </c>
      <c r="C344" s="5">
        <v>116.995</v>
      </c>
      <c r="D344" s="5">
        <v>3.053</v>
      </c>
      <c r="E344" s="3" t="s">
        <v>97</v>
      </c>
      <c r="F344" s="5">
        <v>3.0</v>
      </c>
      <c r="G344" s="5">
        <v>95.824</v>
      </c>
    </row>
    <row r="345" ht="15.75" customHeight="1">
      <c r="A345" s="3" t="s">
        <v>178</v>
      </c>
      <c r="B345" s="4">
        <v>44345.0</v>
      </c>
      <c r="C345" s="5">
        <v>99.903</v>
      </c>
      <c r="D345" s="5">
        <v>3.695</v>
      </c>
      <c r="E345" s="3" t="s">
        <v>97</v>
      </c>
      <c r="F345" s="5">
        <v>4.0</v>
      </c>
      <c r="G345" s="5">
        <v>67.631</v>
      </c>
    </row>
    <row r="346" ht="15.75" customHeight="1">
      <c r="A346" s="3" t="s">
        <v>178</v>
      </c>
      <c r="B346" s="4">
        <v>44345.0</v>
      </c>
      <c r="C346" s="5">
        <v>92.005</v>
      </c>
      <c r="D346" s="5">
        <v>3.867</v>
      </c>
      <c r="E346" s="3" t="s">
        <v>97</v>
      </c>
      <c r="F346" s="5">
        <v>5.0</v>
      </c>
      <c r="G346" s="5">
        <v>51.491</v>
      </c>
    </row>
    <row r="347" ht="15.75" customHeight="1">
      <c r="A347" s="3" t="s">
        <v>178</v>
      </c>
      <c r="B347" s="4">
        <v>44345.0</v>
      </c>
      <c r="C347" s="5">
        <v>81.754</v>
      </c>
      <c r="D347" s="5">
        <v>4.89</v>
      </c>
      <c r="E347" s="3" t="s">
        <v>97</v>
      </c>
      <c r="F347" s="5">
        <v>6.0</v>
      </c>
      <c r="G347" s="5">
        <v>46.692</v>
      </c>
    </row>
    <row r="348" ht="15.75" customHeight="1">
      <c r="A348" s="3" t="s">
        <v>178</v>
      </c>
      <c r="B348" s="4">
        <v>44345.0</v>
      </c>
      <c r="C348" s="5">
        <v>76.015</v>
      </c>
      <c r="D348" s="5">
        <v>5.271</v>
      </c>
      <c r="E348" s="3" t="s">
        <v>97</v>
      </c>
      <c r="F348" s="5">
        <v>7.0</v>
      </c>
      <c r="G348" s="5">
        <v>36.757</v>
      </c>
    </row>
    <row r="349" ht="15.75" customHeight="1">
      <c r="A349" s="3" t="s">
        <v>178</v>
      </c>
      <c r="B349" s="4">
        <v>44345.0</v>
      </c>
      <c r="C349" s="5">
        <v>55.965</v>
      </c>
      <c r="D349" s="5">
        <v>6.304</v>
      </c>
      <c r="E349" s="3" t="s">
        <v>97</v>
      </c>
      <c r="F349" s="5">
        <v>8.0</v>
      </c>
      <c r="G349" s="5">
        <v>25.538</v>
      </c>
    </row>
    <row r="350" ht="15.75" customHeight="1">
      <c r="A350" s="3" t="s">
        <v>178</v>
      </c>
      <c r="B350" s="4">
        <v>44345.0</v>
      </c>
      <c r="C350" s="5">
        <v>43.045</v>
      </c>
      <c r="D350" s="5">
        <v>7.506</v>
      </c>
      <c r="E350" s="3" t="s">
        <v>97</v>
      </c>
      <c r="F350" s="5">
        <v>9.0</v>
      </c>
      <c r="G350" s="5">
        <v>10.57</v>
      </c>
    </row>
    <row r="351" ht="15.75" customHeight="1">
      <c r="A351" s="3" t="s">
        <v>178</v>
      </c>
      <c r="B351" s="4">
        <v>44345.0</v>
      </c>
      <c r="C351" s="5">
        <v>14.156</v>
      </c>
      <c r="D351" s="5">
        <v>2.849</v>
      </c>
      <c r="E351" s="3" t="s">
        <v>97</v>
      </c>
      <c r="F351" s="5">
        <v>10.0</v>
      </c>
      <c r="G351" s="5">
        <v>5.946</v>
      </c>
    </row>
    <row r="352" ht="15.75" customHeight="1">
      <c r="A352" s="3" t="s">
        <v>178</v>
      </c>
      <c r="B352" s="4">
        <v>44345.0</v>
      </c>
      <c r="C352" s="5">
        <v>41.96</v>
      </c>
      <c r="D352" s="5">
        <v>5.078</v>
      </c>
      <c r="E352" s="3" t="s">
        <v>97</v>
      </c>
      <c r="F352" s="5">
        <v>11.0</v>
      </c>
    </row>
    <row r="353" ht="15.75" customHeight="1">
      <c r="A353" s="3" t="s">
        <v>178</v>
      </c>
      <c r="B353" s="4">
        <v>44345.0</v>
      </c>
      <c r="C353" s="5">
        <v>40.491</v>
      </c>
      <c r="D353" s="5">
        <v>5.028</v>
      </c>
      <c r="E353" s="3" t="s">
        <v>97</v>
      </c>
      <c r="F353" s="5">
        <v>12.0</v>
      </c>
    </row>
    <row r="354" ht="15.75" customHeight="1">
      <c r="A354" s="3" t="s">
        <v>178</v>
      </c>
      <c r="B354" s="4">
        <v>44345.0</v>
      </c>
      <c r="C354" s="5">
        <v>37.491</v>
      </c>
      <c r="D354" s="5">
        <v>5.353</v>
      </c>
      <c r="E354" s="3" t="s">
        <v>97</v>
      </c>
      <c r="F354" s="5">
        <v>13.0</v>
      </c>
    </row>
    <row r="355" ht="15.75" customHeight="1">
      <c r="A355" s="3" t="s">
        <v>178</v>
      </c>
      <c r="B355" s="4">
        <v>44345.0</v>
      </c>
      <c r="C355" s="5">
        <v>40.95</v>
      </c>
      <c r="D355" s="5">
        <v>6.444</v>
      </c>
      <c r="E355" s="3" t="s">
        <v>97</v>
      </c>
      <c r="F355" s="5">
        <v>14.0</v>
      </c>
    </row>
    <row r="356" ht="15.75" customHeight="1">
      <c r="A356" s="3" t="s">
        <v>178</v>
      </c>
      <c r="B356" s="4">
        <v>44345.0</v>
      </c>
      <c r="C356" s="5">
        <v>38.36</v>
      </c>
      <c r="D356" s="5">
        <v>5.966</v>
      </c>
      <c r="E356" s="3" t="s">
        <v>97</v>
      </c>
      <c r="F356" s="5">
        <v>15.0</v>
      </c>
    </row>
    <row r="357" ht="15.75" customHeight="1">
      <c r="A357" s="3" t="s">
        <v>178</v>
      </c>
      <c r="B357" s="4">
        <v>44345.0</v>
      </c>
      <c r="C357" s="5">
        <v>29.155</v>
      </c>
      <c r="D357" s="5">
        <v>4.897</v>
      </c>
      <c r="E357" s="3" t="s">
        <v>97</v>
      </c>
      <c r="F357" s="5">
        <v>16.0</v>
      </c>
    </row>
    <row r="358" ht="15.75" customHeight="1">
      <c r="A358" s="3" t="s">
        <v>178</v>
      </c>
      <c r="B358" s="4">
        <v>44345.0</v>
      </c>
      <c r="C358" s="5">
        <v>19.399</v>
      </c>
      <c r="D358" s="5">
        <v>3.913</v>
      </c>
      <c r="E358" s="3" t="s">
        <v>97</v>
      </c>
      <c r="F358" s="5">
        <v>17.0</v>
      </c>
      <c r="G358" s="5">
        <v>45.953</v>
      </c>
    </row>
    <row r="359" ht="15.75" customHeight="1">
      <c r="A359" s="3" t="s">
        <v>178</v>
      </c>
      <c r="B359" s="4">
        <v>44345.0</v>
      </c>
      <c r="C359" s="5">
        <v>11.804</v>
      </c>
      <c r="D359" s="5">
        <v>2.573</v>
      </c>
      <c r="E359" s="3" t="s">
        <v>97</v>
      </c>
      <c r="F359" s="5">
        <v>18.0</v>
      </c>
    </row>
    <row r="360" ht="15.75" customHeight="1">
      <c r="A360" s="3" t="s">
        <v>178</v>
      </c>
      <c r="B360" s="4">
        <v>44345.0</v>
      </c>
      <c r="C360" s="5">
        <v>9.819</v>
      </c>
      <c r="D360" s="5">
        <v>2.313</v>
      </c>
      <c r="E360" s="3" t="s">
        <v>97</v>
      </c>
      <c r="F360" s="5">
        <v>19.0</v>
      </c>
    </row>
    <row r="361" ht="15.75" customHeight="1">
      <c r="A361" s="3" t="s">
        <v>178</v>
      </c>
      <c r="B361" s="4">
        <v>44345.0</v>
      </c>
      <c r="C361" s="5">
        <v>6.491</v>
      </c>
      <c r="D361" s="5">
        <v>3.156</v>
      </c>
      <c r="E361" s="3" t="s">
        <v>97</v>
      </c>
      <c r="F361" s="5">
        <v>20.0</v>
      </c>
      <c r="G361" s="5">
        <v>33.197</v>
      </c>
    </row>
    <row r="362" ht="15.75" customHeight="1">
      <c r="A362" s="3" t="s">
        <v>178</v>
      </c>
      <c r="B362" s="4">
        <v>44345.0</v>
      </c>
      <c r="C362" s="5">
        <v>154.752</v>
      </c>
      <c r="D362" s="5">
        <v>1.993</v>
      </c>
      <c r="E362" s="3" t="s">
        <v>108</v>
      </c>
      <c r="F362" s="5">
        <v>1.0</v>
      </c>
      <c r="G362" s="5">
        <v>199.168</v>
      </c>
      <c r="H362" s="5">
        <f>SLOPE(G362:G381,$F$2:$F$21)</f>
        <v>-5.744440325</v>
      </c>
      <c r="I362" s="5">
        <f>INTERCEPT(G362:G381,$F$2:$F$21)</f>
        <v>106.3400425</v>
      </c>
      <c r="J362" s="11">
        <f>SLOPE(C362:C381,$F$2:$F$21)</f>
        <v>-6.603691729</v>
      </c>
      <c r="K362" s="11">
        <f>INTERCEPT(C362:C381,$F$2:$F$21)</f>
        <v>118.4805632</v>
      </c>
    </row>
    <row r="363" ht="15.75" customHeight="1">
      <c r="A363" s="3" t="s">
        <v>178</v>
      </c>
      <c r="B363" s="4">
        <v>44345.0</v>
      </c>
      <c r="C363" s="5">
        <v>120.198</v>
      </c>
      <c r="D363" s="5">
        <v>2.67</v>
      </c>
      <c r="E363" s="3" t="s">
        <v>108</v>
      </c>
      <c r="F363" s="5">
        <v>2.0</v>
      </c>
      <c r="G363" s="5">
        <v>128.825</v>
      </c>
    </row>
    <row r="364" ht="15.75" customHeight="1">
      <c r="A364" s="3" t="s">
        <v>178</v>
      </c>
      <c r="B364" s="4">
        <v>44345.0</v>
      </c>
      <c r="C364" s="5">
        <v>103.82</v>
      </c>
      <c r="D364" s="5">
        <v>4.016</v>
      </c>
      <c r="E364" s="3" t="s">
        <v>108</v>
      </c>
      <c r="F364" s="5">
        <v>3.0</v>
      </c>
      <c r="G364" s="5">
        <v>95.824</v>
      </c>
    </row>
    <row r="365" ht="15.75" customHeight="1">
      <c r="A365" s="3" t="s">
        <v>178</v>
      </c>
      <c r="B365" s="4">
        <v>44345.0</v>
      </c>
      <c r="C365" s="5">
        <v>90.692</v>
      </c>
      <c r="D365" s="5">
        <v>4.046</v>
      </c>
      <c r="E365" s="3" t="s">
        <v>108</v>
      </c>
      <c r="F365" s="5">
        <v>4.0</v>
      </c>
      <c r="G365" s="5">
        <v>67.631</v>
      </c>
    </row>
    <row r="366" ht="15.75" customHeight="1">
      <c r="A366" s="3" t="s">
        <v>178</v>
      </c>
      <c r="B366" s="4">
        <v>44345.0</v>
      </c>
      <c r="C366" s="5">
        <v>84.893</v>
      </c>
      <c r="D366" s="5">
        <v>3.859</v>
      </c>
      <c r="E366" s="3" t="s">
        <v>108</v>
      </c>
      <c r="F366" s="5">
        <v>5.0</v>
      </c>
      <c r="G366" s="5">
        <v>51.491</v>
      </c>
    </row>
    <row r="367" ht="15.75" customHeight="1">
      <c r="A367" s="3" t="s">
        <v>178</v>
      </c>
      <c r="B367" s="4">
        <v>44345.0</v>
      </c>
      <c r="C367" s="5">
        <v>79.631</v>
      </c>
      <c r="D367" s="5">
        <v>4.842</v>
      </c>
      <c r="E367" s="3" t="s">
        <v>108</v>
      </c>
      <c r="F367" s="5">
        <v>6.0</v>
      </c>
      <c r="G367" s="5">
        <v>46.692</v>
      </c>
    </row>
    <row r="368" ht="15.75" customHeight="1">
      <c r="A368" s="3" t="s">
        <v>178</v>
      </c>
      <c r="B368" s="4">
        <v>44345.0</v>
      </c>
      <c r="C368" s="5">
        <v>68.424</v>
      </c>
      <c r="D368" s="5">
        <v>4.579</v>
      </c>
      <c r="E368" s="3" t="s">
        <v>108</v>
      </c>
      <c r="F368" s="5">
        <v>7.0</v>
      </c>
      <c r="G368" s="5">
        <v>36.757</v>
      </c>
    </row>
    <row r="369" ht="15.75" customHeight="1">
      <c r="A369" s="3" t="s">
        <v>178</v>
      </c>
      <c r="B369" s="4">
        <v>44345.0</v>
      </c>
      <c r="C369" s="5">
        <v>52.229</v>
      </c>
      <c r="D369" s="5">
        <v>5.137</v>
      </c>
      <c r="E369" s="3" t="s">
        <v>108</v>
      </c>
      <c r="F369" s="5">
        <v>8.0</v>
      </c>
      <c r="G369" s="5">
        <v>25.538</v>
      </c>
    </row>
    <row r="370" ht="15.75" customHeight="1">
      <c r="A370" s="3" t="s">
        <v>178</v>
      </c>
      <c r="B370" s="4">
        <v>44345.0</v>
      </c>
      <c r="C370" s="5">
        <v>28.494</v>
      </c>
      <c r="D370" s="5">
        <v>4.751</v>
      </c>
      <c r="E370" s="3" t="s">
        <v>108</v>
      </c>
      <c r="F370" s="5">
        <v>9.0</v>
      </c>
      <c r="G370" s="5">
        <v>10.57</v>
      </c>
    </row>
    <row r="371" ht="15.75" customHeight="1">
      <c r="A371" s="3" t="s">
        <v>178</v>
      </c>
      <c r="B371" s="4">
        <v>44345.0</v>
      </c>
      <c r="C371" s="5">
        <v>13.19</v>
      </c>
      <c r="D371" s="5">
        <v>2.734</v>
      </c>
      <c r="E371" s="3" t="s">
        <v>108</v>
      </c>
      <c r="F371" s="5">
        <v>10.0</v>
      </c>
      <c r="G371" s="5">
        <v>5.946</v>
      </c>
    </row>
    <row r="372" ht="15.75" customHeight="1">
      <c r="A372" s="3" t="s">
        <v>178</v>
      </c>
      <c r="B372" s="4">
        <v>44345.0</v>
      </c>
      <c r="C372" s="5">
        <v>25.806</v>
      </c>
      <c r="D372" s="5">
        <v>4.067</v>
      </c>
      <c r="E372" s="3" t="s">
        <v>108</v>
      </c>
      <c r="F372" s="5">
        <v>11.0</v>
      </c>
    </row>
    <row r="373" ht="15.75" customHeight="1">
      <c r="A373" s="3" t="s">
        <v>178</v>
      </c>
      <c r="B373" s="4">
        <v>44345.0</v>
      </c>
      <c r="C373" s="5">
        <v>23.489</v>
      </c>
      <c r="D373" s="5">
        <v>3.799</v>
      </c>
      <c r="E373" s="3" t="s">
        <v>108</v>
      </c>
      <c r="F373" s="5">
        <v>12.0</v>
      </c>
    </row>
    <row r="374" ht="15.75" customHeight="1">
      <c r="A374" s="3" t="s">
        <v>178</v>
      </c>
      <c r="B374" s="4">
        <v>44345.0</v>
      </c>
      <c r="C374" s="5">
        <v>24.919</v>
      </c>
      <c r="D374" s="5">
        <v>3.979</v>
      </c>
      <c r="E374" s="3" t="s">
        <v>108</v>
      </c>
      <c r="F374" s="5">
        <v>13.0</v>
      </c>
    </row>
    <row r="375" ht="15.75" customHeight="1">
      <c r="A375" s="3" t="s">
        <v>178</v>
      </c>
      <c r="B375" s="4">
        <v>44345.0</v>
      </c>
      <c r="C375" s="5">
        <v>27.172</v>
      </c>
      <c r="D375" s="5">
        <v>4.942</v>
      </c>
      <c r="E375" s="3" t="s">
        <v>108</v>
      </c>
      <c r="F375" s="5">
        <v>14.0</v>
      </c>
    </row>
    <row r="376" ht="15.75" customHeight="1">
      <c r="A376" s="3" t="s">
        <v>178</v>
      </c>
      <c r="B376" s="4">
        <v>44345.0</v>
      </c>
      <c r="C376" s="5">
        <v>28.178</v>
      </c>
      <c r="D376" s="5">
        <v>4.81</v>
      </c>
      <c r="E376" s="3" t="s">
        <v>108</v>
      </c>
      <c r="F376" s="5">
        <v>15.0</v>
      </c>
    </row>
    <row r="377" ht="15.75" customHeight="1">
      <c r="A377" s="3" t="s">
        <v>178</v>
      </c>
      <c r="B377" s="4">
        <v>44345.0</v>
      </c>
      <c r="C377" s="5">
        <v>24.895</v>
      </c>
      <c r="D377" s="5">
        <v>4.486</v>
      </c>
      <c r="E377" s="3" t="s">
        <v>108</v>
      </c>
      <c r="F377" s="5">
        <v>16.0</v>
      </c>
    </row>
    <row r="378" ht="15.75" customHeight="1">
      <c r="A378" s="3" t="s">
        <v>178</v>
      </c>
      <c r="B378" s="4">
        <v>44345.0</v>
      </c>
      <c r="C378" s="5">
        <v>12.501</v>
      </c>
      <c r="D378" s="5">
        <v>2.748</v>
      </c>
      <c r="E378" s="3" t="s">
        <v>108</v>
      </c>
      <c r="F378" s="5">
        <v>17.0</v>
      </c>
      <c r="G378" s="5">
        <v>45.953</v>
      </c>
    </row>
    <row r="379" ht="15.75" customHeight="1">
      <c r="A379" s="3" t="s">
        <v>178</v>
      </c>
      <c r="B379" s="4">
        <v>44345.0</v>
      </c>
      <c r="C379" s="5">
        <v>8.082</v>
      </c>
      <c r="D379" s="5">
        <v>1.867</v>
      </c>
      <c r="E379" s="3" t="s">
        <v>108</v>
      </c>
      <c r="F379" s="5">
        <v>18.0</v>
      </c>
    </row>
    <row r="380" ht="15.75" customHeight="1">
      <c r="A380" s="3" t="s">
        <v>178</v>
      </c>
      <c r="B380" s="4">
        <v>44345.0</v>
      </c>
      <c r="C380" s="5">
        <v>6.942</v>
      </c>
      <c r="D380" s="5">
        <v>1.757</v>
      </c>
      <c r="E380" s="3" t="s">
        <v>108</v>
      </c>
      <c r="F380" s="5">
        <v>19.0</v>
      </c>
    </row>
    <row r="381" ht="15.75" customHeight="1">
      <c r="A381" s="3" t="s">
        <v>178</v>
      </c>
      <c r="B381" s="4">
        <v>44345.0</v>
      </c>
      <c r="C381" s="5">
        <v>4.529</v>
      </c>
      <c r="D381" s="5">
        <v>1.018</v>
      </c>
      <c r="E381" s="3" t="s">
        <v>108</v>
      </c>
      <c r="F381" s="5">
        <v>20.0</v>
      </c>
      <c r="G381" s="5">
        <v>33.197</v>
      </c>
    </row>
    <row r="382" ht="15.75" customHeight="1">
      <c r="A382" s="3" t="s">
        <v>178</v>
      </c>
      <c r="B382" s="4">
        <v>44345.0</v>
      </c>
      <c r="C382" s="5">
        <v>200.002</v>
      </c>
      <c r="D382" s="5">
        <v>2.46</v>
      </c>
      <c r="E382" s="3" t="s">
        <v>121</v>
      </c>
      <c r="F382" s="5">
        <v>1.0</v>
      </c>
      <c r="G382" s="5">
        <v>199.168</v>
      </c>
      <c r="H382" s="5">
        <f>SLOPE(G382:G401,$F$2:$F$21)</f>
        <v>-5.744440325</v>
      </c>
      <c r="I382" s="5">
        <f>INTERCEPT(G382:G401,$F$2:$F$21)</f>
        <v>106.3400425</v>
      </c>
      <c r="J382" s="11">
        <f>SLOPE(C382:C401,$F$2:$F$21)</f>
        <v>-7.626066917</v>
      </c>
      <c r="K382" s="11">
        <f>INTERCEPT(C382:C401,$F$2:$F$21)</f>
        <v>132.9301526</v>
      </c>
    </row>
    <row r="383" ht="15.75" customHeight="1">
      <c r="A383" s="3" t="s">
        <v>178</v>
      </c>
      <c r="B383" s="4">
        <v>44345.0</v>
      </c>
      <c r="C383" s="5">
        <v>146.749</v>
      </c>
      <c r="D383" s="5">
        <v>6.911</v>
      </c>
      <c r="E383" s="3" t="s">
        <v>121</v>
      </c>
      <c r="F383" s="5">
        <v>2.0</v>
      </c>
      <c r="G383" s="5">
        <v>128.825</v>
      </c>
    </row>
    <row r="384" ht="15.75" customHeight="1">
      <c r="A384" s="3" t="s">
        <v>178</v>
      </c>
      <c r="B384" s="4">
        <v>44345.0</v>
      </c>
      <c r="C384" s="5">
        <v>116.472</v>
      </c>
      <c r="D384" s="5">
        <v>7.534</v>
      </c>
      <c r="E384" s="3" t="s">
        <v>121</v>
      </c>
      <c r="F384" s="5">
        <v>3.0</v>
      </c>
      <c r="G384" s="5">
        <v>95.824</v>
      </c>
    </row>
    <row r="385" ht="15.75" customHeight="1">
      <c r="A385" s="3" t="s">
        <v>178</v>
      </c>
      <c r="B385" s="4">
        <v>44345.0</v>
      </c>
      <c r="C385" s="5">
        <v>95.971</v>
      </c>
      <c r="D385" s="5">
        <v>5.463</v>
      </c>
      <c r="E385" s="3" t="s">
        <v>121</v>
      </c>
      <c r="F385" s="5">
        <v>4.0</v>
      </c>
      <c r="G385" s="5">
        <v>67.631</v>
      </c>
    </row>
    <row r="386" ht="15.75" customHeight="1">
      <c r="A386" s="3" t="s">
        <v>178</v>
      </c>
      <c r="B386" s="4">
        <v>44345.0</v>
      </c>
      <c r="C386" s="5">
        <v>88.445</v>
      </c>
      <c r="D386" s="5">
        <v>5.523</v>
      </c>
      <c r="E386" s="3" t="s">
        <v>121</v>
      </c>
      <c r="F386" s="5">
        <v>5.0</v>
      </c>
      <c r="G386" s="5">
        <v>51.491</v>
      </c>
    </row>
    <row r="387" ht="15.75" customHeight="1">
      <c r="A387" s="3" t="s">
        <v>178</v>
      </c>
      <c r="B387" s="4">
        <v>44345.0</v>
      </c>
      <c r="C387" s="5">
        <v>71.38</v>
      </c>
      <c r="D387" s="5">
        <v>4.829</v>
      </c>
      <c r="E387" s="3" t="s">
        <v>121</v>
      </c>
      <c r="F387" s="5">
        <v>6.0</v>
      </c>
      <c r="G387" s="5">
        <v>46.692</v>
      </c>
    </row>
    <row r="388" ht="15.75" customHeight="1">
      <c r="A388" s="3" t="s">
        <v>178</v>
      </c>
      <c r="B388" s="4">
        <v>44345.0</v>
      </c>
      <c r="C388" s="5">
        <v>63.54</v>
      </c>
      <c r="D388" s="5">
        <v>5.59</v>
      </c>
      <c r="E388" s="3" t="s">
        <v>121</v>
      </c>
      <c r="F388" s="5">
        <v>7.0</v>
      </c>
      <c r="G388" s="5">
        <v>36.757</v>
      </c>
    </row>
    <row r="389" ht="15.75" customHeight="1">
      <c r="A389" s="3" t="s">
        <v>178</v>
      </c>
      <c r="B389" s="4">
        <v>44345.0</v>
      </c>
      <c r="C389" s="5">
        <v>40.177</v>
      </c>
      <c r="D389" s="5">
        <v>3.614</v>
      </c>
      <c r="E389" s="3" t="s">
        <v>121</v>
      </c>
      <c r="F389" s="5">
        <v>8.0</v>
      </c>
      <c r="G389" s="5">
        <v>25.538</v>
      </c>
    </row>
    <row r="390" ht="15.75" customHeight="1">
      <c r="A390" s="3" t="s">
        <v>178</v>
      </c>
      <c r="B390" s="4">
        <v>44345.0</v>
      </c>
      <c r="C390" s="5">
        <v>23.372</v>
      </c>
      <c r="D390" s="5">
        <v>2.313</v>
      </c>
      <c r="E390" s="3" t="s">
        <v>121</v>
      </c>
      <c r="F390" s="5">
        <v>9.0</v>
      </c>
      <c r="G390" s="5">
        <v>10.57</v>
      </c>
    </row>
    <row r="391" ht="15.75" customHeight="1">
      <c r="A391" s="3" t="s">
        <v>178</v>
      </c>
      <c r="B391" s="4">
        <v>44345.0</v>
      </c>
      <c r="C391" s="5">
        <v>15.571</v>
      </c>
      <c r="D391" s="5">
        <v>1.5</v>
      </c>
      <c r="E391" s="3" t="s">
        <v>121</v>
      </c>
      <c r="F391" s="5">
        <v>10.0</v>
      </c>
      <c r="G391" s="5">
        <v>5.946</v>
      </c>
    </row>
    <row r="392" ht="15.75" customHeight="1">
      <c r="A392" s="3" t="s">
        <v>178</v>
      </c>
      <c r="B392" s="4">
        <v>44345.0</v>
      </c>
      <c r="C392" s="5">
        <v>28.369</v>
      </c>
      <c r="D392" s="5">
        <v>2.453</v>
      </c>
      <c r="E392" s="3" t="s">
        <v>121</v>
      </c>
      <c r="F392" s="5">
        <v>11.0</v>
      </c>
    </row>
    <row r="393" ht="15.75" customHeight="1">
      <c r="A393" s="3" t="s">
        <v>178</v>
      </c>
      <c r="B393" s="4">
        <v>44345.0</v>
      </c>
      <c r="C393" s="5">
        <v>26.838</v>
      </c>
      <c r="D393" s="5">
        <v>2.012</v>
      </c>
      <c r="E393" s="3" t="s">
        <v>121</v>
      </c>
      <c r="F393" s="5">
        <v>12.0</v>
      </c>
    </row>
    <row r="394" ht="15.75" customHeight="1">
      <c r="A394" s="3" t="s">
        <v>178</v>
      </c>
      <c r="B394" s="4">
        <v>44345.0</v>
      </c>
      <c r="C394" s="5">
        <v>27.373</v>
      </c>
      <c r="D394" s="5">
        <v>2.449</v>
      </c>
      <c r="E394" s="3" t="s">
        <v>121</v>
      </c>
      <c r="F394" s="5">
        <v>13.0</v>
      </c>
    </row>
    <row r="395" ht="15.75" customHeight="1">
      <c r="A395" s="3" t="s">
        <v>178</v>
      </c>
      <c r="B395" s="4">
        <v>44345.0</v>
      </c>
      <c r="C395" s="5">
        <v>27.359</v>
      </c>
      <c r="D395" s="5">
        <v>2.67</v>
      </c>
      <c r="E395" s="3" t="s">
        <v>121</v>
      </c>
      <c r="F395" s="5">
        <v>14.0</v>
      </c>
    </row>
    <row r="396" ht="15.75" customHeight="1">
      <c r="A396" s="3" t="s">
        <v>178</v>
      </c>
      <c r="B396" s="4">
        <v>44345.0</v>
      </c>
      <c r="C396" s="5">
        <v>26.867</v>
      </c>
      <c r="D396" s="5">
        <v>3.444</v>
      </c>
      <c r="E396" s="3" t="s">
        <v>121</v>
      </c>
      <c r="F396" s="5">
        <v>15.0</v>
      </c>
    </row>
    <row r="397" ht="15.75" customHeight="1">
      <c r="A397" s="3" t="s">
        <v>178</v>
      </c>
      <c r="B397" s="4">
        <v>44345.0</v>
      </c>
      <c r="C397" s="5">
        <v>20.823</v>
      </c>
      <c r="D397" s="5">
        <v>3.361</v>
      </c>
      <c r="E397" s="3" t="s">
        <v>121</v>
      </c>
      <c r="F397" s="5">
        <v>16.0</v>
      </c>
    </row>
    <row r="398" ht="15.75" customHeight="1">
      <c r="A398" s="3" t="s">
        <v>178</v>
      </c>
      <c r="B398" s="4">
        <v>44345.0</v>
      </c>
      <c r="C398" s="5">
        <v>13.258</v>
      </c>
      <c r="D398" s="5">
        <v>1.798</v>
      </c>
      <c r="E398" s="3" t="s">
        <v>121</v>
      </c>
      <c r="F398" s="5">
        <v>17.0</v>
      </c>
      <c r="G398" s="5">
        <v>45.953</v>
      </c>
    </row>
    <row r="399" ht="15.75" customHeight="1">
      <c r="A399" s="3" t="s">
        <v>178</v>
      </c>
      <c r="B399" s="4">
        <v>44345.0</v>
      </c>
      <c r="C399" s="5">
        <v>9.621</v>
      </c>
      <c r="D399" s="5">
        <v>1.164</v>
      </c>
      <c r="E399" s="3" t="s">
        <v>121</v>
      </c>
      <c r="F399" s="5">
        <v>18.0</v>
      </c>
    </row>
    <row r="400" ht="15.75" customHeight="1">
      <c r="A400" s="3" t="s">
        <v>178</v>
      </c>
      <c r="B400" s="4">
        <v>44345.0</v>
      </c>
      <c r="C400" s="5">
        <v>7.606</v>
      </c>
      <c r="D400" s="5">
        <v>0.743</v>
      </c>
      <c r="E400" s="3" t="s">
        <v>121</v>
      </c>
      <c r="F400" s="5">
        <v>19.0</v>
      </c>
    </row>
    <row r="401" ht="15.75" customHeight="1">
      <c r="A401" s="3" t="s">
        <v>178</v>
      </c>
      <c r="B401" s="4">
        <v>44345.0</v>
      </c>
      <c r="C401" s="5">
        <v>7.336</v>
      </c>
      <c r="D401" s="5">
        <v>0.682</v>
      </c>
      <c r="E401" s="3" t="s">
        <v>121</v>
      </c>
      <c r="F401" s="5">
        <v>20.0</v>
      </c>
      <c r="G401" s="5">
        <v>33.197</v>
      </c>
    </row>
    <row r="402" ht="15.75" customHeight="1">
      <c r="A402" s="3" t="s">
        <v>178</v>
      </c>
      <c r="B402" s="4">
        <v>44345.0</v>
      </c>
      <c r="C402" s="5">
        <v>207.634</v>
      </c>
      <c r="D402" s="5">
        <v>2.362</v>
      </c>
      <c r="E402" s="3" t="s">
        <v>134</v>
      </c>
      <c r="F402" s="5">
        <v>1.0</v>
      </c>
      <c r="G402" s="5">
        <v>199.168</v>
      </c>
      <c r="H402" s="5">
        <f>SLOPE(G402:G421,$F$2:$F$21)</f>
        <v>-5.744440325</v>
      </c>
      <c r="I402" s="5">
        <f>INTERCEPT(G402:G421,$F$2:$F$21)</f>
        <v>106.3400425</v>
      </c>
      <c r="J402" s="11">
        <f>SLOPE(C402:C421,$F$2:$F$21)</f>
        <v>-6.791140602</v>
      </c>
      <c r="K402" s="11">
        <f>INTERCEPT(C402:C421,$F$2:$F$21)</f>
        <v>113.5144263</v>
      </c>
    </row>
    <row r="403" ht="15.75" customHeight="1">
      <c r="A403" s="3" t="s">
        <v>178</v>
      </c>
      <c r="B403" s="4">
        <v>44345.0</v>
      </c>
      <c r="C403" s="5">
        <v>126.648</v>
      </c>
      <c r="D403" s="5">
        <v>6.377</v>
      </c>
      <c r="E403" s="3" t="s">
        <v>134</v>
      </c>
      <c r="F403" s="5">
        <v>2.0</v>
      </c>
      <c r="G403" s="5">
        <v>128.825</v>
      </c>
    </row>
    <row r="404" ht="15.75" customHeight="1">
      <c r="A404" s="3" t="s">
        <v>178</v>
      </c>
      <c r="B404" s="4">
        <v>44345.0</v>
      </c>
      <c r="C404" s="5">
        <v>87.976</v>
      </c>
      <c r="D404" s="5">
        <v>4.536</v>
      </c>
      <c r="E404" s="3" t="s">
        <v>134</v>
      </c>
      <c r="F404" s="5">
        <v>3.0</v>
      </c>
      <c r="G404" s="5">
        <v>95.824</v>
      </c>
    </row>
    <row r="405" ht="15.75" customHeight="1">
      <c r="A405" s="3" t="s">
        <v>178</v>
      </c>
      <c r="B405" s="4">
        <v>44345.0</v>
      </c>
      <c r="C405" s="5">
        <v>70.605</v>
      </c>
      <c r="D405" s="5">
        <v>4.262</v>
      </c>
      <c r="E405" s="3" t="s">
        <v>134</v>
      </c>
      <c r="F405" s="5">
        <v>4.0</v>
      </c>
      <c r="G405" s="5">
        <v>67.631</v>
      </c>
    </row>
    <row r="406" ht="15.75" customHeight="1">
      <c r="A406" s="3" t="s">
        <v>178</v>
      </c>
      <c r="B406" s="4">
        <v>44345.0</v>
      </c>
      <c r="C406" s="5">
        <v>56.397</v>
      </c>
      <c r="D406" s="5">
        <v>3.757</v>
      </c>
      <c r="E406" s="3" t="s">
        <v>134</v>
      </c>
      <c r="F406" s="5">
        <v>5.0</v>
      </c>
      <c r="G406" s="5">
        <v>51.491</v>
      </c>
    </row>
    <row r="407" ht="15.75" customHeight="1">
      <c r="A407" s="3" t="s">
        <v>178</v>
      </c>
      <c r="B407" s="4">
        <v>44345.0</v>
      </c>
      <c r="C407" s="5">
        <v>53.374</v>
      </c>
      <c r="D407" s="5">
        <v>3.405</v>
      </c>
      <c r="E407" s="3" t="s">
        <v>134</v>
      </c>
      <c r="F407" s="5">
        <v>6.0</v>
      </c>
      <c r="G407" s="5">
        <v>46.692</v>
      </c>
    </row>
    <row r="408" ht="15.75" customHeight="1">
      <c r="A408" s="3" t="s">
        <v>178</v>
      </c>
      <c r="B408" s="4">
        <v>44345.0</v>
      </c>
      <c r="C408" s="5">
        <v>46.071</v>
      </c>
      <c r="D408" s="5">
        <v>3.022</v>
      </c>
      <c r="E408" s="3" t="s">
        <v>134</v>
      </c>
      <c r="F408" s="5">
        <v>7.0</v>
      </c>
      <c r="G408" s="5">
        <v>36.757</v>
      </c>
    </row>
    <row r="409" ht="15.75" customHeight="1">
      <c r="A409" s="3" t="s">
        <v>178</v>
      </c>
      <c r="B409" s="4">
        <v>44345.0</v>
      </c>
      <c r="C409" s="5">
        <v>32.464</v>
      </c>
      <c r="D409" s="5">
        <v>2.998</v>
      </c>
      <c r="E409" s="3" t="s">
        <v>134</v>
      </c>
      <c r="F409" s="5">
        <v>8.0</v>
      </c>
      <c r="G409" s="5">
        <v>25.538</v>
      </c>
    </row>
    <row r="410" ht="15.75" customHeight="1">
      <c r="A410" s="3" t="s">
        <v>178</v>
      </c>
      <c r="B410" s="4">
        <v>44345.0</v>
      </c>
      <c r="C410" s="5">
        <v>20.963</v>
      </c>
      <c r="D410" s="5">
        <v>2.288</v>
      </c>
      <c r="E410" s="3" t="s">
        <v>134</v>
      </c>
      <c r="F410" s="5">
        <v>9.0</v>
      </c>
      <c r="G410" s="5">
        <v>10.57</v>
      </c>
    </row>
    <row r="411" ht="15.75" customHeight="1">
      <c r="A411" s="3" t="s">
        <v>178</v>
      </c>
      <c r="B411" s="4">
        <v>44345.0</v>
      </c>
      <c r="C411" s="5">
        <v>12.955</v>
      </c>
      <c r="D411" s="5">
        <v>1.385</v>
      </c>
      <c r="E411" s="3" t="s">
        <v>134</v>
      </c>
      <c r="F411" s="5">
        <v>10.0</v>
      </c>
      <c r="G411" s="5">
        <v>5.946</v>
      </c>
    </row>
    <row r="412" ht="15.75" customHeight="1">
      <c r="A412" s="3" t="s">
        <v>178</v>
      </c>
      <c r="B412" s="4">
        <v>44345.0</v>
      </c>
      <c r="C412" s="5">
        <v>24.442</v>
      </c>
      <c r="D412" s="5">
        <v>2.741</v>
      </c>
      <c r="E412" s="3" t="s">
        <v>134</v>
      </c>
      <c r="F412" s="5">
        <v>11.0</v>
      </c>
    </row>
    <row r="413" ht="15.75" customHeight="1">
      <c r="A413" s="3" t="s">
        <v>178</v>
      </c>
      <c r="B413" s="4">
        <v>44345.0</v>
      </c>
      <c r="C413" s="5">
        <v>17.89</v>
      </c>
      <c r="D413" s="5">
        <v>1.838</v>
      </c>
      <c r="E413" s="3" t="s">
        <v>134</v>
      </c>
      <c r="F413" s="5">
        <v>12.0</v>
      </c>
    </row>
    <row r="414" ht="15.75" customHeight="1">
      <c r="A414" s="3" t="s">
        <v>178</v>
      </c>
      <c r="B414" s="4">
        <v>44345.0</v>
      </c>
      <c r="C414" s="5">
        <v>16.564</v>
      </c>
      <c r="D414" s="5">
        <v>1.971</v>
      </c>
      <c r="E414" s="3" t="s">
        <v>134</v>
      </c>
      <c r="F414" s="5">
        <v>13.0</v>
      </c>
    </row>
    <row r="415" ht="15.75" customHeight="1">
      <c r="A415" s="3" t="s">
        <v>178</v>
      </c>
      <c r="B415" s="4">
        <v>44345.0</v>
      </c>
      <c r="C415" s="5">
        <v>15.958</v>
      </c>
      <c r="D415" s="5">
        <v>2.238</v>
      </c>
      <c r="E415" s="3" t="s">
        <v>134</v>
      </c>
      <c r="F415" s="5">
        <v>14.0</v>
      </c>
    </row>
    <row r="416" ht="15.75" customHeight="1">
      <c r="A416" s="3" t="s">
        <v>178</v>
      </c>
      <c r="B416" s="4">
        <v>44345.0</v>
      </c>
      <c r="C416" s="5">
        <v>14.845</v>
      </c>
      <c r="D416" s="5">
        <v>2.221</v>
      </c>
      <c r="E416" s="3" t="s">
        <v>134</v>
      </c>
      <c r="F416" s="5">
        <v>15.0</v>
      </c>
    </row>
    <row r="417" ht="15.75" customHeight="1">
      <c r="A417" s="3" t="s">
        <v>178</v>
      </c>
      <c r="B417" s="4">
        <v>44345.0</v>
      </c>
      <c r="C417" s="5">
        <v>12.173</v>
      </c>
      <c r="D417" s="5">
        <v>1.59</v>
      </c>
      <c r="E417" s="3" t="s">
        <v>134</v>
      </c>
      <c r="F417" s="5">
        <v>16.0</v>
      </c>
    </row>
    <row r="418" ht="15.75" customHeight="1">
      <c r="A418" s="3" t="s">
        <v>178</v>
      </c>
      <c r="B418" s="4">
        <v>44345.0</v>
      </c>
      <c r="C418" s="5">
        <v>9.065</v>
      </c>
      <c r="D418" s="5">
        <v>1.006</v>
      </c>
      <c r="E418" s="3" t="s">
        <v>134</v>
      </c>
      <c r="F418" s="5">
        <v>17.0</v>
      </c>
      <c r="G418" s="5">
        <v>45.953</v>
      </c>
    </row>
    <row r="419" ht="15.75" customHeight="1">
      <c r="A419" s="3" t="s">
        <v>178</v>
      </c>
      <c r="B419" s="4">
        <v>44345.0</v>
      </c>
      <c r="C419" s="5">
        <v>6.297</v>
      </c>
      <c r="D419" s="5">
        <v>0.69</v>
      </c>
      <c r="E419" s="3" t="s">
        <v>134</v>
      </c>
      <c r="F419" s="5">
        <v>18.0</v>
      </c>
    </row>
    <row r="420" ht="15.75" customHeight="1">
      <c r="A420" s="3" t="s">
        <v>178</v>
      </c>
      <c r="B420" s="4">
        <v>44345.0</v>
      </c>
      <c r="C420" s="5">
        <v>6.217</v>
      </c>
      <c r="D420" s="5">
        <v>0.901</v>
      </c>
      <c r="E420" s="3" t="s">
        <v>134</v>
      </c>
      <c r="F420" s="5">
        <v>19.0</v>
      </c>
    </row>
    <row r="421" ht="15.75" customHeight="1">
      <c r="A421" s="3" t="s">
        <v>178</v>
      </c>
      <c r="B421" s="4">
        <v>44345.0</v>
      </c>
      <c r="C421" s="5">
        <v>5.611</v>
      </c>
      <c r="D421" s="5">
        <v>0.834</v>
      </c>
      <c r="E421" s="3" t="s">
        <v>134</v>
      </c>
      <c r="F421" s="5">
        <v>20.0</v>
      </c>
      <c r="G421" s="5">
        <v>33.197</v>
      </c>
    </row>
    <row r="422" ht="15.75" customHeight="1">
      <c r="A422" s="3" t="s">
        <v>178</v>
      </c>
      <c r="B422" s="4">
        <v>44345.0</v>
      </c>
      <c r="C422" s="5">
        <v>175.608</v>
      </c>
      <c r="D422" s="5">
        <v>1.655</v>
      </c>
      <c r="E422" s="3" t="s">
        <v>144</v>
      </c>
      <c r="F422" s="5">
        <v>1.0</v>
      </c>
      <c r="G422" s="5">
        <v>199.168</v>
      </c>
      <c r="H422" s="5">
        <f>SLOPE(G422:G441,$F$2:$F$21)</f>
        <v>-5.744440325</v>
      </c>
      <c r="I422" s="5">
        <f>INTERCEPT(G422:G441,$F$2:$F$21)</f>
        <v>106.3400425</v>
      </c>
      <c r="J422" s="11">
        <f>SLOPE(C422:C441,$F$2:$F$21)</f>
        <v>-6.645215789</v>
      </c>
      <c r="K422" s="11">
        <f>INTERCEPT(C422:C441,$F$2:$F$21)</f>
        <v>115.8569158</v>
      </c>
    </row>
    <row r="423" ht="15.75" customHeight="1">
      <c r="A423" s="3" t="s">
        <v>178</v>
      </c>
      <c r="B423" s="4">
        <v>44345.0</v>
      </c>
      <c r="C423" s="5">
        <v>126.181</v>
      </c>
      <c r="D423" s="5">
        <v>3.187</v>
      </c>
      <c r="E423" s="3" t="s">
        <v>144</v>
      </c>
      <c r="F423" s="5">
        <v>2.0</v>
      </c>
      <c r="G423" s="5">
        <v>128.825</v>
      </c>
    </row>
    <row r="424" ht="15.75" customHeight="1">
      <c r="A424" s="3" t="s">
        <v>178</v>
      </c>
      <c r="B424" s="4">
        <v>44345.0</v>
      </c>
      <c r="C424" s="5">
        <v>104.848</v>
      </c>
      <c r="D424" s="5">
        <v>3.295</v>
      </c>
      <c r="E424" s="3" t="s">
        <v>144</v>
      </c>
      <c r="F424" s="5">
        <v>3.0</v>
      </c>
      <c r="G424" s="5">
        <v>95.824</v>
      </c>
    </row>
    <row r="425" ht="15.75" customHeight="1">
      <c r="A425" s="3" t="s">
        <v>178</v>
      </c>
      <c r="B425" s="4">
        <v>44345.0</v>
      </c>
      <c r="C425" s="5">
        <v>84.812</v>
      </c>
      <c r="D425" s="5">
        <v>3.417</v>
      </c>
      <c r="E425" s="3" t="s">
        <v>144</v>
      </c>
      <c r="F425" s="5">
        <v>4.0</v>
      </c>
      <c r="G425" s="5">
        <v>67.631</v>
      </c>
    </row>
    <row r="426" ht="15.75" customHeight="1">
      <c r="A426" s="3" t="s">
        <v>178</v>
      </c>
      <c r="B426" s="4">
        <v>44345.0</v>
      </c>
      <c r="C426" s="5">
        <v>68.878</v>
      </c>
      <c r="D426" s="5">
        <v>4.193</v>
      </c>
      <c r="E426" s="3" t="s">
        <v>144</v>
      </c>
      <c r="F426" s="5">
        <v>5.0</v>
      </c>
      <c r="G426" s="5">
        <v>51.491</v>
      </c>
    </row>
    <row r="427" ht="15.75" customHeight="1">
      <c r="A427" s="3" t="s">
        <v>178</v>
      </c>
      <c r="B427" s="4">
        <v>44345.0</v>
      </c>
      <c r="C427" s="5">
        <v>61.435</v>
      </c>
      <c r="D427" s="5">
        <v>3.713</v>
      </c>
      <c r="E427" s="3" t="s">
        <v>144</v>
      </c>
      <c r="F427" s="5">
        <v>6.0</v>
      </c>
      <c r="G427" s="5">
        <v>46.692</v>
      </c>
    </row>
    <row r="428" ht="15.75" customHeight="1">
      <c r="A428" s="3" t="s">
        <v>178</v>
      </c>
      <c r="B428" s="4">
        <v>44345.0</v>
      </c>
      <c r="C428" s="5">
        <v>54.256</v>
      </c>
      <c r="D428" s="5">
        <v>3.45</v>
      </c>
      <c r="E428" s="3" t="s">
        <v>144</v>
      </c>
      <c r="F428" s="5">
        <v>7.0</v>
      </c>
      <c r="G428" s="5">
        <v>36.757</v>
      </c>
    </row>
    <row r="429" ht="15.75" customHeight="1">
      <c r="A429" s="3" t="s">
        <v>178</v>
      </c>
      <c r="B429" s="4">
        <v>44345.0</v>
      </c>
      <c r="C429" s="5">
        <v>40.506</v>
      </c>
      <c r="D429" s="5">
        <v>4.029</v>
      </c>
      <c r="E429" s="3" t="s">
        <v>144</v>
      </c>
      <c r="F429" s="5">
        <v>8.0</v>
      </c>
      <c r="G429" s="5">
        <v>25.538</v>
      </c>
    </row>
    <row r="430" ht="15.75" customHeight="1">
      <c r="A430" s="3" t="s">
        <v>178</v>
      </c>
      <c r="B430" s="4">
        <v>44345.0</v>
      </c>
      <c r="C430" s="5">
        <v>23.568</v>
      </c>
      <c r="D430" s="5">
        <v>3.017</v>
      </c>
      <c r="E430" s="3" t="s">
        <v>144</v>
      </c>
      <c r="F430" s="5">
        <v>9.0</v>
      </c>
      <c r="G430" s="5">
        <v>10.57</v>
      </c>
    </row>
    <row r="431" ht="15.75" customHeight="1">
      <c r="A431" s="3" t="s">
        <v>178</v>
      </c>
      <c r="B431" s="4">
        <v>44345.0</v>
      </c>
      <c r="C431" s="5">
        <v>13.75</v>
      </c>
      <c r="D431" s="5">
        <v>1.765</v>
      </c>
      <c r="E431" s="3" t="s">
        <v>144</v>
      </c>
      <c r="F431" s="5">
        <v>10.0</v>
      </c>
      <c r="G431" s="5">
        <v>5.946</v>
      </c>
    </row>
    <row r="432" ht="15.75" customHeight="1">
      <c r="A432" s="3" t="s">
        <v>178</v>
      </c>
      <c r="B432" s="4">
        <v>44345.0</v>
      </c>
      <c r="C432" s="5">
        <v>25.061</v>
      </c>
      <c r="D432" s="5">
        <v>2.762</v>
      </c>
      <c r="E432" s="3" t="s">
        <v>144</v>
      </c>
      <c r="F432" s="5">
        <v>11.0</v>
      </c>
    </row>
    <row r="433" ht="15.75" customHeight="1">
      <c r="A433" s="3" t="s">
        <v>178</v>
      </c>
      <c r="B433" s="4">
        <v>44345.0</v>
      </c>
      <c r="C433" s="5">
        <v>22.741</v>
      </c>
      <c r="D433" s="5">
        <v>2.154</v>
      </c>
      <c r="E433" s="3" t="s">
        <v>144</v>
      </c>
      <c r="F433" s="5">
        <v>12.0</v>
      </c>
    </row>
    <row r="434" ht="15.75" customHeight="1">
      <c r="A434" s="3" t="s">
        <v>178</v>
      </c>
      <c r="B434" s="4">
        <v>44345.0</v>
      </c>
      <c r="C434" s="5">
        <v>22.542</v>
      </c>
      <c r="D434" s="5">
        <v>2.508</v>
      </c>
      <c r="E434" s="3" t="s">
        <v>144</v>
      </c>
      <c r="F434" s="5">
        <v>13.0</v>
      </c>
    </row>
    <row r="435" ht="15.75" customHeight="1">
      <c r="A435" s="3" t="s">
        <v>178</v>
      </c>
      <c r="B435" s="4">
        <v>44345.0</v>
      </c>
      <c r="C435" s="5">
        <v>23.078</v>
      </c>
      <c r="D435" s="5">
        <v>2.839</v>
      </c>
      <c r="E435" s="3" t="s">
        <v>144</v>
      </c>
      <c r="F435" s="5">
        <v>14.0</v>
      </c>
    </row>
    <row r="436" ht="15.75" customHeight="1">
      <c r="A436" s="3" t="s">
        <v>178</v>
      </c>
      <c r="B436" s="4">
        <v>44345.0</v>
      </c>
      <c r="C436" s="5">
        <v>22.017</v>
      </c>
      <c r="D436" s="5">
        <v>2.917</v>
      </c>
      <c r="E436" s="3" t="s">
        <v>144</v>
      </c>
      <c r="F436" s="5">
        <v>15.0</v>
      </c>
    </row>
    <row r="437" ht="15.75" customHeight="1">
      <c r="A437" s="3" t="s">
        <v>178</v>
      </c>
      <c r="B437" s="4">
        <v>44345.0</v>
      </c>
      <c r="C437" s="5">
        <v>16.917</v>
      </c>
      <c r="D437" s="5">
        <v>2.194</v>
      </c>
      <c r="E437" s="3" t="s">
        <v>144</v>
      </c>
      <c r="F437" s="5">
        <v>16.0</v>
      </c>
    </row>
    <row r="438" ht="15.75" customHeight="1">
      <c r="A438" s="3" t="s">
        <v>178</v>
      </c>
      <c r="B438" s="4">
        <v>44345.0</v>
      </c>
      <c r="C438" s="5">
        <v>13.062</v>
      </c>
      <c r="D438" s="5">
        <v>2.153</v>
      </c>
      <c r="E438" s="3" t="s">
        <v>144</v>
      </c>
      <c r="F438" s="5">
        <v>17.0</v>
      </c>
      <c r="G438" s="5">
        <v>45.953</v>
      </c>
    </row>
    <row r="439" ht="15.75" customHeight="1">
      <c r="A439" s="3" t="s">
        <v>178</v>
      </c>
      <c r="B439" s="4">
        <v>44345.0</v>
      </c>
      <c r="C439" s="5">
        <v>9.088</v>
      </c>
      <c r="D439" s="5">
        <v>1.482</v>
      </c>
      <c r="E439" s="3" t="s">
        <v>144</v>
      </c>
      <c r="F439" s="5">
        <v>18.0</v>
      </c>
    </row>
    <row r="440" ht="15.75" customHeight="1">
      <c r="A440" s="3" t="s">
        <v>178</v>
      </c>
      <c r="B440" s="4">
        <v>44345.0</v>
      </c>
      <c r="C440" s="5">
        <v>7.197</v>
      </c>
      <c r="D440" s="5">
        <v>1.34</v>
      </c>
      <c r="E440" s="3" t="s">
        <v>144</v>
      </c>
      <c r="F440" s="5">
        <v>19.0</v>
      </c>
    </row>
    <row r="441" ht="15.75" customHeight="1">
      <c r="A441" s="3" t="s">
        <v>178</v>
      </c>
      <c r="B441" s="4">
        <v>44345.0</v>
      </c>
      <c r="C441" s="5">
        <v>6.098</v>
      </c>
      <c r="D441" s="5">
        <v>0.624</v>
      </c>
      <c r="E441" s="3" t="s">
        <v>144</v>
      </c>
      <c r="F441" s="5">
        <v>20.0</v>
      </c>
      <c r="G441" s="5">
        <v>33.197</v>
      </c>
    </row>
    <row r="442" ht="15.75" customHeight="1">
      <c r="A442" s="3" t="s">
        <v>178</v>
      </c>
      <c r="B442" s="4">
        <v>44345.0</v>
      </c>
      <c r="C442" s="5">
        <v>132.114</v>
      </c>
      <c r="D442" s="5">
        <v>4.567</v>
      </c>
      <c r="E442" s="3" t="s">
        <v>157</v>
      </c>
      <c r="F442" s="5">
        <v>1.0</v>
      </c>
      <c r="G442" s="5">
        <v>199.168</v>
      </c>
      <c r="H442" s="5">
        <f>SLOPE(G442:G461,$F$2:$F$21)</f>
        <v>-5.744440325</v>
      </c>
      <c r="I442" s="5">
        <f>INTERCEPT(G442:G461,$F$2:$F$21)</f>
        <v>106.3400425</v>
      </c>
      <c r="J442" s="11">
        <f>SLOPE(C442:C461,$F$2:$F$21)</f>
        <v>-5.26851203</v>
      </c>
      <c r="K442" s="11">
        <f>INTERCEPT(C442:C461,$F$2:$F$21)</f>
        <v>95.67512632</v>
      </c>
    </row>
    <row r="443" ht="15.75" customHeight="1">
      <c r="A443" s="3" t="s">
        <v>178</v>
      </c>
      <c r="B443" s="4">
        <v>44345.0</v>
      </c>
      <c r="C443" s="5">
        <v>80.221</v>
      </c>
      <c r="D443" s="5">
        <v>4.142</v>
      </c>
      <c r="E443" s="3" t="s">
        <v>157</v>
      </c>
      <c r="F443" s="5">
        <v>2.0</v>
      </c>
      <c r="G443" s="5">
        <v>128.825</v>
      </c>
    </row>
    <row r="444" ht="15.75" customHeight="1">
      <c r="A444" s="3" t="s">
        <v>178</v>
      </c>
      <c r="B444" s="4">
        <v>44345.0</v>
      </c>
      <c r="C444" s="5">
        <v>62.455</v>
      </c>
      <c r="D444" s="5">
        <v>4.231</v>
      </c>
      <c r="E444" s="3" t="s">
        <v>157</v>
      </c>
      <c r="F444" s="5">
        <v>3.0</v>
      </c>
      <c r="G444" s="5">
        <v>95.824</v>
      </c>
    </row>
    <row r="445" ht="15.75" customHeight="1">
      <c r="A445" s="3" t="s">
        <v>178</v>
      </c>
      <c r="B445" s="4">
        <v>44345.0</v>
      </c>
      <c r="C445" s="5">
        <v>67.962</v>
      </c>
      <c r="D445" s="5">
        <v>4.833</v>
      </c>
      <c r="E445" s="3" t="s">
        <v>157</v>
      </c>
      <c r="F445" s="5">
        <v>4.0</v>
      </c>
      <c r="G445" s="5">
        <v>67.631</v>
      </c>
    </row>
    <row r="446" ht="15.75" customHeight="1">
      <c r="A446" s="3" t="s">
        <v>178</v>
      </c>
      <c r="B446" s="4">
        <v>44345.0</v>
      </c>
      <c r="C446" s="5">
        <v>69.768</v>
      </c>
      <c r="D446" s="5">
        <v>4.795</v>
      </c>
      <c r="E446" s="3" t="s">
        <v>157</v>
      </c>
      <c r="F446" s="5">
        <v>5.0</v>
      </c>
      <c r="G446" s="5">
        <v>51.491</v>
      </c>
    </row>
    <row r="447" ht="15.75" customHeight="1">
      <c r="A447" s="3" t="s">
        <v>178</v>
      </c>
      <c r="B447" s="4">
        <v>44345.0</v>
      </c>
      <c r="C447" s="5">
        <v>75.699</v>
      </c>
      <c r="D447" s="5">
        <v>5.311</v>
      </c>
      <c r="E447" s="3" t="s">
        <v>157</v>
      </c>
      <c r="F447" s="5">
        <v>6.0</v>
      </c>
      <c r="G447" s="5">
        <v>46.692</v>
      </c>
    </row>
    <row r="448" ht="15.75" customHeight="1">
      <c r="A448" s="3" t="s">
        <v>178</v>
      </c>
      <c r="B448" s="4">
        <v>44345.0</v>
      </c>
      <c r="C448" s="5">
        <v>76.563</v>
      </c>
      <c r="D448" s="5">
        <v>6.141</v>
      </c>
      <c r="E448" s="3" t="s">
        <v>157</v>
      </c>
      <c r="F448" s="5">
        <v>7.0</v>
      </c>
      <c r="G448" s="5">
        <v>36.757</v>
      </c>
    </row>
    <row r="449" ht="15.75" customHeight="1">
      <c r="A449" s="3" t="s">
        <v>178</v>
      </c>
      <c r="B449" s="4">
        <v>44345.0</v>
      </c>
      <c r="C449" s="5">
        <v>62.039</v>
      </c>
      <c r="D449" s="5">
        <v>6.502</v>
      </c>
      <c r="E449" s="3" t="s">
        <v>157</v>
      </c>
      <c r="F449" s="5">
        <v>8.0</v>
      </c>
      <c r="G449" s="5">
        <v>25.538</v>
      </c>
    </row>
    <row r="450" ht="15.75" customHeight="1">
      <c r="A450" s="3" t="s">
        <v>178</v>
      </c>
      <c r="B450" s="4">
        <v>44345.0</v>
      </c>
      <c r="C450" s="5">
        <v>37.06</v>
      </c>
      <c r="D450" s="5">
        <v>4.196</v>
      </c>
      <c r="E450" s="3" t="s">
        <v>157</v>
      </c>
      <c r="F450" s="5">
        <v>9.0</v>
      </c>
      <c r="G450" s="5">
        <v>10.57</v>
      </c>
    </row>
    <row r="451" ht="15.75" customHeight="1">
      <c r="A451" s="3" t="s">
        <v>178</v>
      </c>
      <c r="B451" s="4">
        <v>44345.0</v>
      </c>
      <c r="C451" s="5">
        <v>24.835</v>
      </c>
      <c r="D451" s="5">
        <v>3.711</v>
      </c>
      <c r="E451" s="3" t="s">
        <v>157</v>
      </c>
      <c r="F451" s="5">
        <v>10.0</v>
      </c>
      <c r="G451" s="5">
        <v>5.946</v>
      </c>
    </row>
    <row r="452" ht="15.75" customHeight="1">
      <c r="A452" s="3" t="s">
        <v>178</v>
      </c>
      <c r="B452" s="4">
        <v>44345.0</v>
      </c>
      <c r="C452" s="5">
        <v>10.778</v>
      </c>
      <c r="D452" s="5">
        <v>1.271</v>
      </c>
      <c r="E452" s="3" t="s">
        <v>157</v>
      </c>
      <c r="F452" s="5">
        <v>11.0</v>
      </c>
    </row>
    <row r="453" ht="15.75" customHeight="1">
      <c r="A453" s="3" t="s">
        <v>178</v>
      </c>
      <c r="B453" s="4">
        <v>44345.0</v>
      </c>
      <c r="C453" s="5">
        <v>10.096</v>
      </c>
      <c r="D453" s="5">
        <v>1.182</v>
      </c>
      <c r="E453" s="3" t="s">
        <v>157</v>
      </c>
      <c r="F453" s="5">
        <v>12.0</v>
      </c>
    </row>
    <row r="454" ht="15.75" customHeight="1">
      <c r="A454" s="3" t="s">
        <v>178</v>
      </c>
      <c r="B454" s="4">
        <v>44345.0</v>
      </c>
      <c r="C454" s="5">
        <v>11.777</v>
      </c>
      <c r="D454" s="5">
        <v>1.618</v>
      </c>
      <c r="E454" s="3" t="s">
        <v>157</v>
      </c>
      <c r="F454" s="5">
        <v>13.0</v>
      </c>
    </row>
    <row r="455" ht="15.75" customHeight="1">
      <c r="A455" s="3" t="s">
        <v>178</v>
      </c>
      <c r="B455" s="4">
        <v>44345.0</v>
      </c>
      <c r="C455" s="5">
        <v>14.034</v>
      </c>
      <c r="D455" s="5">
        <v>2.174</v>
      </c>
      <c r="E455" s="3" t="s">
        <v>157</v>
      </c>
      <c r="F455" s="5">
        <v>14.0</v>
      </c>
    </row>
    <row r="456" ht="15.75" customHeight="1">
      <c r="A456" s="3" t="s">
        <v>178</v>
      </c>
      <c r="B456" s="4">
        <v>44345.0</v>
      </c>
      <c r="C456" s="5">
        <v>18.21</v>
      </c>
      <c r="D456" s="5">
        <v>2.855</v>
      </c>
      <c r="E456" s="3" t="s">
        <v>157</v>
      </c>
      <c r="F456" s="5">
        <v>15.0</v>
      </c>
    </row>
    <row r="457" ht="15.75" customHeight="1">
      <c r="A457" s="3" t="s">
        <v>178</v>
      </c>
      <c r="B457" s="4">
        <v>44345.0</v>
      </c>
      <c r="C457" s="5">
        <v>16.831</v>
      </c>
      <c r="D457" s="5">
        <v>2.669</v>
      </c>
      <c r="E457" s="3" t="s">
        <v>157</v>
      </c>
      <c r="F457" s="5">
        <v>16.0</v>
      </c>
    </row>
    <row r="458" ht="15.75" customHeight="1">
      <c r="A458" s="3" t="s">
        <v>178</v>
      </c>
      <c r="B458" s="4">
        <v>44345.0</v>
      </c>
      <c r="C458" s="5">
        <v>12.329</v>
      </c>
      <c r="D458" s="5">
        <v>2.062</v>
      </c>
      <c r="E458" s="3" t="s">
        <v>157</v>
      </c>
      <c r="F458" s="5">
        <v>17.0</v>
      </c>
      <c r="G458" s="5">
        <v>45.953</v>
      </c>
    </row>
    <row r="459" ht="15.75" customHeight="1">
      <c r="A459" s="3" t="s">
        <v>178</v>
      </c>
      <c r="B459" s="4">
        <v>44345.0</v>
      </c>
      <c r="C459" s="5">
        <v>8.958</v>
      </c>
      <c r="D459" s="5">
        <v>1.003</v>
      </c>
      <c r="E459" s="3" t="s">
        <v>157</v>
      </c>
      <c r="F459" s="5">
        <v>18.0</v>
      </c>
    </row>
    <row r="460" ht="15.75" customHeight="1">
      <c r="A460" s="3" t="s">
        <v>178</v>
      </c>
      <c r="B460" s="4">
        <v>44345.0</v>
      </c>
      <c r="C460" s="5">
        <v>8.089</v>
      </c>
      <c r="D460" s="5">
        <v>0.927</v>
      </c>
      <c r="E460" s="3" t="s">
        <v>157</v>
      </c>
      <c r="F460" s="5">
        <v>19.0</v>
      </c>
    </row>
    <row r="461" ht="15.75" customHeight="1">
      <c r="A461" s="3" t="s">
        <v>178</v>
      </c>
      <c r="B461" s="4">
        <v>44345.0</v>
      </c>
      <c r="C461" s="5">
        <v>7.297</v>
      </c>
      <c r="D461" s="5">
        <v>1.317</v>
      </c>
      <c r="E461" s="3" t="s">
        <v>157</v>
      </c>
      <c r="F461" s="5">
        <v>20.0</v>
      </c>
      <c r="G461" s="5">
        <v>33.197</v>
      </c>
    </row>
    <row r="462" ht="15.75" customHeight="1">
      <c r="A462" s="3" t="s">
        <v>178</v>
      </c>
      <c r="B462" s="4">
        <v>44345.0</v>
      </c>
      <c r="C462" s="5">
        <v>113.335</v>
      </c>
      <c r="D462" s="5">
        <v>3.966</v>
      </c>
      <c r="E462" s="3" t="s">
        <v>170</v>
      </c>
      <c r="F462" s="5">
        <v>1.0</v>
      </c>
      <c r="G462" s="5">
        <v>199.168</v>
      </c>
      <c r="H462" s="5">
        <f>SLOPE(G462:G481,$F$2:$F$21)</f>
        <v>-5.744440325</v>
      </c>
      <c r="I462" s="5">
        <f>INTERCEPT(G462:G481,$F$2:$F$21)</f>
        <v>106.3400425</v>
      </c>
      <c r="J462" s="11">
        <f>SLOPE(C462:C481,$F$2:$F$21)</f>
        <v>-4.590151128</v>
      </c>
      <c r="K462" s="11">
        <f>INTERCEPT(C462:C481,$F$2:$F$21)</f>
        <v>84.46043684</v>
      </c>
    </row>
    <row r="463" ht="15.75" customHeight="1">
      <c r="A463" s="3" t="s">
        <v>178</v>
      </c>
      <c r="B463" s="4">
        <v>44345.0</v>
      </c>
      <c r="C463" s="5">
        <v>69.758</v>
      </c>
      <c r="D463" s="5">
        <v>4.16</v>
      </c>
      <c r="E463" s="3" t="s">
        <v>170</v>
      </c>
      <c r="F463" s="5">
        <v>2.0</v>
      </c>
      <c r="G463" s="5">
        <v>128.825</v>
      </c>
    </row>
    <row r="464" ht="15.75" customHeight="1">
      <c r="A464" s="3" t="s">
        <v>178</v>
      </c>
      <c r="B464" s="4">
        <v>44345.0</v>
      </c>
      <c r="C464" s="5">
        <v>58.503</v>
      </c>
      <c r="D464" s="5">
        <v>3.717</v>
      </c>
      <c r="E464" s="3" t="s">
        <v>170</v>
      </c>
      <c r="F464" s="5">
        <v>3.0</v>
      </c>
      <c r="G464" s="5">
        <v>95.824</v>
      </c>
    </row>
    <row r="465" ht="15.75" customHeight="1">
      <c r="A465" s="3" t="s">
        <v>178</v>
      </c>
      <c r="B465" s="4">
        <v>44345.0</v>
      </c>
      <c r="C465" s="5">
        <v>58.382</v>
      </c>
      <c r="D465" s="5">
        <v>4.12</v>
      </c>
      <c r="E465" s="3" t="s">
        <v>170</v>
      </c>
      <c r="F465" s="5">
        <v>4.0</v>
      </c>
      <c r="G465" s="5">
        <v>67.631</v>
      </c>
    </row>
    <row r="466" ht="15.75" customHeight="1">
      <c r="A466" s="3" t="s">
        <v>178</v>
      </c>
      <c r="B466" s="4">
        <v>44345.0</v>
      </c>
      <c r="C466" s="5">
        <v>59.25</v>
      </c>
      <c r="D466" s="5">
        <v>4.363</v>
      </c>
      <c r="E466" s="3" t="s">
        <v>170</v>
      </c>
      <c r="F466" s="5">
        <v>5.0</v>
      </c>
      <c r="G466" s="5">
        <v>51.491</v>
      </c>
    </row>
    <row r="467" ht="15.75" customHeight="1">
      <c r="A467" s="3" t="s">
        <v>178</v>
      </c>
      <c r="B467" s="4">
        <v>44345.0</v>
      </c>
      <c r="C467" s="5">
        <v>65.731</v>
      </c>
      <c r="D467" s="5">
        <v>4.383</v>
      </c>
      <c r="E467" s="3" t="s">
        <v>170</v>
      </c>
      <c r="F467" s="5">
        <v>6.0</v>
      </c>
      <c r="G467" s="5">
        <v>46.692</v>
      </c>
    </row>
    <row r="468" ht="15.75" customHeight="1">
      <c r="A468" s="3" t="s">
        <v>178</v>
      </c>
      <c r="B468" s="4">
        <v>44345.0</v>
      </c>
      <c r="C468" s="5">
        <v>66.534</v>
      </c>
      <c r="D468" s="5">
        <v>4.652</v>
      </c>
      <c r="E468" s="3" t="s">
        <v>170</v>
      </c>
      <c r="F468" s="5">
        <v>7.0</v>
      </c>
      <c r="G468" s="5">
        <v>36.757</v>
      </c>
    </row>
    <row r="469" ht="15.75" customHeight="1">
      <c r="A469" s="3" t="s">
        <v>178</v>
      </c>
      <c r="B469" s="4">
        <v>44345.0</v>
      </c>
      <c r="C469" s="5">
        <v>59.639</v>
      </c>
      <c r="D469" s="5">
        <v>5.85</v>
      </c>
      <c r="E469" s="3" t="s">
        <v>170</v>
      </c>
      <c r="F469" s="5">
        <v>8.0</v>
      </c>
      <c r="G469" s="5">
        <v>25.538</v>
      </c>
    </row>
    <row r="470" ht="15.75" customHeight="1">
      <c r="A470" s="3" t="s">
        <v>178</v>
      </c>
      <c r="B470" s="4">
        <v>44345.0</v>
      </c>
      <c r="C470" s="5">
        <v>41.791</v>
      </c>
      <c r="D470" s="5">
        <v>5.683</v>
      </c>
      <c r="E470" s="3" t="s">
        <v>170</v>
      </c>
      <c r="F470" s="5">
        <v>9.0</v>
      </c>
      <c r="G470" s="5">
        <v>10.57</v>
      </c>
    </row>
    <row r="471" ht="15.75" customHeight="1">
      <c r="A471" s="3" t="s">
        <v>178</v>
      </c>
      <c r="B471" s="4">
        <v>44345.0</v>
      </c>
      <c r="C471" s="5">
        <v>27.857</v>
      </c>
      <c r="D471" s="5">
        <v>4.046</v>
      </c>
      <c r="E471" s="3" t="s">
        <v>170</v>
      </c>
      <c r="F471" s="5">
        <v>10.0</v>
      </c>
      <c r="G471" s="5">
        <v>5.946</v>
      </c>
    </row>
    <row r="472" ht="15.75" customHeight="1">
      <c r="A472" s="3" t="s">
        <v>178</v>
      </c>
      <c r="B472" s="4">
        <v>44345.0</v>
      </c>
      <c r="C472" s="5">
        <v>8.142</v>
      </c>
      <c r="D472" s="5">
        <v>0.998</v>
      </c>
      <c r="E472" s="3" t="s">
        <v>170</v>
      </c>
      <c r="F472" s="5">
        <v>11.0</v>
      </c>
    </row>
    <row r="473" ht="15.75" customHeight="1">
      <c r="A473" s="3" t="s">
        <v>178</v>
      </c>
      <c r="B473" s="4">
        <v>44345.0</v>
      </c>
      <c r="C473" s="5">
        <v>9.345</v>
      </c>
      <c r="D473" s="5">
        <v>1.421</v>
      </c>
      <c r="E473" s="3" t="s">
        <v>170</v>
      </c>
      <c r="F473" s="5">
        <v>12.0</v>
      </c>
    </row>
    <row r="474" ht="15.75" customHeight="1">
      <c r="A474" s="3" t="s">
        <v>178</v>
      </c>
      <c r="B474" s="4">
        <v>44345.0</v>
      </c>
      <c r="C474" s="5">
        <v>9.353</v>
      </c>
      <c r="D474" s="5">
        <v>1.102</v>
      </c>
      <c r="E474" s="3" t="s">
        <v>170</v>
      </c>
      <c r="F474" s="5">
        <v>13.0</v>
      </c>
    </row>
    <row r="475" ht="15.75" customHeight="1">
      <c r="A475" s="3" t="s">
        <v>178</v>
      </c>
      <c r="B475" s="4">
        <v>44345.0</v>
      </c>
      <c r="C475" s="5">
        <v>12.535</v>
      </c>
      <c r="D475" s="5">
        <v>1.745</v>
      </c>
      <c r="E475" s="3" t="s">
        <v>170</v>
      </c>
      <c r="F475" s="5">
        <v>14.0</v>
      </c>
    </row>
    <row r="476" ht="15.75" customHeight="1">
      <c r="A476" s="3" t="s">
        <v>178</v>
      </c>
      <c r="B476" s="4">
        <v>44345.0</v>
      </c>
      <c r="C476" s="5">
        <v>13.951</v>
      </c>
      <c r="D476" s="5">
        <v>2.424</v>
      </c>
      <c r="E476" s="3" t="s">
        <v>170</v>
      </c>
      <c r="F476" s="5">
        <v>15.0</v>
      </c>
    </row>
    <row r="477" ht="15.75" customHeight="1">
      <c r="A477" s="3" t="s">
        <v>178</v>
      </c>
      <c r="B477" s="4">
        <v>44345.0</v>
      </c>
      <c r="C477" s="5">
        <v>14.524</v>
      </c>
      <c r="D477" s="5">
        <v>2.373</v>
      </c>
      <c r="E477" s="3" t="s">
        <v>170</v>
      </c>
      <c r="F477" s="5">
        <v>16.0</v>
      </c>
    </row>
    <row r="478" ht="15.75" customHeight="1">
      <c r="A478" s="3" t="s">
        <v>178</v>
      </c>
      <c r="B478" s="4">
        <v>44345.0</v>
      </c>
      <c r="C478" s="5">
        <v>10.828</v>
      </c>
      <c r="D478" s="5">
        <v>1.733</v>
      </c>
      <c r="E478" s="3" t="s">
        <v>170</v>
      </c>
      <c r="F478" s="5">
        <v>17.0</v>
      </c>
      <c r="G478" s="5">
        <v>45.953</v>
      </c>
    </row>
    <row r="479" ht="15.75" customHeight="1">
      <c r="A479" s="3" t="s">
        <v>178</v>
      </c>
      <c r="B479" s="4">
        <v>44345.0</v>
      </c>
      <c r="C479" s="5">
        <v>9.584</v>
      </c>
      <c r="D479" s="5">
        <v>1.404</v>
      </c>
      <c r="E479" s="3" t="s">
        <v>170</v>
      </c>
      <c r="F479" s="5">
        <v>18.0</v>
      </c>
    </row>
    <row r="480" ht="15.75" customHeight="1">
      <c r="A480" s="3" t="s">
        <v>178</v>
      </c>
      <c r="B480" s="4">
        <v>44345.0</v>
      </c>
      <c r="C480" s="5">
        <v>8.823</v>
      </c>
      <c r="D480" s="5">
        <v>1.105</v>
      </c>
      <c r="E480" s="3" t="s">
        <v>170</v>
      </c>
      <c r="F480" s="5">
        <v>19.0</v>
      </c>
    </row>
    <row r="481" ht="15.75" customHeight="1">
      <c r="A481" s="3" t="s">
        <v>178</v>
      </c>
      <c r="B481" s="4">
        <v>44345.0</v>
      </c>
      <c r="C481" s="5">
        <v>7.412</v>
      </c>
      <c r="D481" s="5">
        <v>0.908</v>
      </c>
      <c r="E481" s="3" t="s">
        <v>170</v>
      </c>
      <c r="F481" s="5">
        <v>20.0</v>
      </c>
      <c r="G481" s="5">
        <v>33.197</v>
      </c>
    </row>
    <row r="482" ht="15.75" customHeight="1">
      <c r="A482" s="3" t="s">
        <v>179</v>
      </c>
      <c r="B482" s="4">
        <v>44347.0</v>
      </c>
      <c r="C482" s="5">
        <v>200.644</v>
      </c>
      <c r="D482" s="5">
        <v>1.358</v>
      </c>
      <c r="E482" s="3" t="s">
        <v>17</v>
      </c>
      <c r="F482" s="5">
        <v>1.0</v>
      </c>
      <c r="G482" s="5">
        <v>199.168</v>
      </c>
      <c r="H482" s="5">
        <f>SLOPE(G482:G501,$F$2:$F$21)</f>
        <v>-5.744440325</v>
      </c>
      <c r="I482" s="5">
        <f>INTERCEPT(G482:G501,$F$2:$F$21)</f>
        <v>106.3400425</v>
      </c>
      <c r="J482" s="11">
        <f>SLOPE(C482:C501,$F$2:$F$21)</f>
        <v>-8.679780451</v>
      </c>
      <c r="K482" s="11">
        <f>INTERCEPT(C482:C501,$F$2:$F$21)</f>
        <v>155.7378947</v>
      </c>
    </row>
    <row r="483" ht="15.75" customHeight="1">
      <c r="A483" s="3" t="s">
        <v>179</v>
      </c>
      <c r="B483" s="4">
        <v>44347.0</v>
      </c>
      <c r="C483" s="5">
        <v>155.05</v>
      </c>
      <c r="D483" s="5">
        <v>4.428</v>
      </c>
      <c r="E483" s="3" t="s">
        <v>17</v>
      </c>
      <c r="F483" s="5">
        <v>2.0</v>
      </c>
      <c r="G483" s="5">
        <v>128.825</v>
      </c>
    </row>
    <row r="484" ht="15.75" customHeight="1">
      <c r="A484" s="3" t="s">
        <v>179</v>
      </c>
      <c r="B484" s="4">
        <v>44347.0</v>
      </c>
      <c r="C484" s="5">
        <v>129.764</v>
      </c>
      <c r="D484" s="5">
        <v>5.17</v>
      </c>
      <c r="E484" s="3" t="s">
        <v>17</v>
      </c>
      <c r="F484" s="5">
        <v>3.0</v>
      </c>
      <c r="G484" s="5">
        <v>95.824</v>
      </c>
    </row>
    <row r="485" ht="15.75" customHeight="1">
      <c r="A485" s="3" t="s">
        <v>179</v>
      </c>
      <c r="B485" s="4">
        <v>44347.0</v>
      </c>
      <c r="C485" s="5">
        <v>112.529</v>
      </c>
      <c r="D485" s="5">
        <v>4.54</v>
      </c>
      <c r="E485" s="3" t="s">
        <v>17</v>
      </c>
      <c r="F485" s="5">
        <v>4.0</v>
      </c>
      <c r="G485" s="5">
        <v>67.631</v>
      </c>
    </row>
    <row r="486" ht="15.75" customHeight="1">
      <c r="A486" s="3" t="s">
        <v>179</v>
      </c>
      <c r="B486" s="4">
        <v>44347.0</v>
      </c>
      <c r="C486" s="5">
        <v>105.708</v>
      </c>
      <c r="D486" s="5">
        <v>4.427</v>
      </c>
      <c r="E486" s="3" t="s">
        <v>17</v>
      </c>
      <c r="F486" s="5">
        <v>5.0</v>
      </c>
      <c r="G486" s="5">
        <v>51.491</v>
      </c>
    </row>
    <row r="487" ht="15.75" customHeight="1">
      <c r="A487" s="3" t="s">
        <v>179</v>
      </c>
      <c r="B487" s="4">
        <v>44347.0</v>
      </c>
      <c r="C487" s="5">
        <v>101.255</v>
      </c>
      <c r="D487" s="5">
        <v>4.597</v>
      </c>
      <c r="E487" s="3" t="s">
        <v>17</v>
      </c>
      <c r="F487" s="5">
        <v>6.0</v>
      </c>
      <c r="G487" s="5">
        <v>46.692</v>
      </c>
    </row>
    <row r="488" ht="15.75" customHeight="1">
      <c r="A488" s="3" t="s">
        <v>179</v>
      </c>
      <c r="B488" s="4">
        <v>44347.0</v>
      </c>
      <c r="C488" s="5">
        <v>93.345</v>
      </c>
      <c r="D488" s="5">
        <v>5.093</v>
      </c>
      <c r="E488" s="3" t="s">
        <v>17</v>
      </c>
      <c r="F488" s="5">
        <v>7.0</v>
      </c>
      <c r="G488" s="5">
        <v>36.757</v>
      </c>
    </row>
    <row r="489" ht="15.75" customHeight="1">
      <c r="A489" s="3" t="s">
        <v>179</v>
      </c>
      <c r="B489" s="4">
        <v>44347.0</v>
      </c>
      <c r="C489" s="5">
        <v>78.29</v>
      </c>
      <c r="D489" s="5">
        <v>5.725</v>
      </c>
      <c r="E489" s="3" t="s">
        <v>17</v>
      </c>
      <c r="F489" s="5">
        <v>8.0</v>
      </c>
      <c r="G489" s="5">
        <v>25.538</v>
      </c>
    </row>
    <row r="490" ht="15.75" customHeight="1">
      <c r="A490" s="3" t="s">
        <v>179</v>
      </c>
      <c r="B490" s="4">
        <v>44347.0</v>
      </c>
      <c r="C490" s="5">
        <v>53.763</v>
      </c>
      <c r="D490" s="5">
        <v>5.152</v>
      </c>
      <c r="E490" s="3" t="s">
        <v>17</v>
      </c>
      <c r="F490" s="5">
        <v>9.0</v>
      </c>
      <c r="G490" s="5">
        <v>10.57</v>
      </c>
    </row>
    <row r="491" ht="15.75" customHeight="1">
      <c r="A491" s="3" t="s">
        <v>179</v>
      </c>
      <c r="B491" s="4">
        <v>44347.0</v>
      </c>
      <c r="C491" s="5">
        <v>33.468</v>
      </c>
      <c r="D491" s="5">
        <v>5.909</v>
      </c>
      <c r="E491" s="3" t="s">
        <v>17</v>
      </c>
      <c r="F491" s="5">
        <v>10.0</v>
      </c>
      <c r="G491" s="5">
        <v>5.946</v>
      </c>
    </row>
    <row r="492" ht="15.75" customHeight="1">
      <c r="A492" s="3" t="s">
        <v>179</v>
      </c>
      <c r="B492" s="4">
        <v>44347.0</v>
      </c>
      <c r="C492" s="5">
        <v>37.82</v>
      </c>
      <c r="D492" s="5">
        <v>5.358</v>
      </c>
      <c r="E492" s="3" t="s">
        <v>17</v>
      </c>
      <c r="F492" s="5">
        <v>11.0</v>
      </c>
    </row>
    <row r="493" ht="15.75" customHeight="1">
      <c r="A493" s="3" t="s">
        <v>179</v>
      </c>
      <c r="B493" s="4">
        <v>44347.0</v>
      </c>
      <c r="C493" s="5">
        <v>33.332</v>
      </c>
      <c r="D493" s="5">
        <v>4.946</v>
      </c>
      <c r="E493" s="3" t="s">
        <v>17</v>
      </c>
      <c r="F493" s="5">
        <v>12.0</v>
      </c>
    </row>
    <row r="494" ht="15.75" customHeight="1">
      <c r="A494" s="3" t="s">
        <v>179</v>
      </c>
      <c r="B494" s="4">
        <v>44347.0</v>
      </c>
      <c r="C494" s="5">
        <v>31.429</v>
      </c>
      <c r="D494" s="5">
        <v>5.39</v>
      </c>
      <c r="E494" s="3" t="s">
        <v>17</v>
      </c>
      <c r="F494" s="5">
        <v>13.0</v>
      </c>
    </row>
    <row r="495" ht="15.75" customHeight="1">
      <c r="A495" s="3" t="s">
        <v>179</v>
      </c>
      <c r="B495" s="4">
        <v>44347.0</v>
      </c>
      <c r="C495" s="5">
        <v>32.401</v>
      </c>
      <c r="D495" s="5">
        <v>6.162</v>
      </c>
      <c r="E495" s="3" t="s">
        <v>17</v>
      </c>
      <c r="F495" s="5">
        <v>14.0</v>
      </c>
    </row>
    <row r="496" ht="15.75" customHeight="1">
      <c r="A496" s="3" t="s">
        <v>179</v>
      </c>
      <c r="B496" s="4">
        <v>44347.0</v>
      </c>
      <c r="C496" s="5">
        <v>33.83</v>
      </c>
      <c r="D496" s="5">
        <v>6.248</v>
      </c>
      <c r="E496" s="3" t="s">
        <v>17</v>
      </c>
      <c r="F496" s="5">
        <v>15.0</v>
      </c>
    </row>
    <row r="497" ht="15.75" customHeight="1">
      <c r="A497" s="3" t="s">
        <v>179</v>
      </c>
      <c r="B497" s="4">
        <v>44347.0</v>
      </c>
      <c r="C497" s="5">
        <v>23.45</v>
      </c>
      <c r="D497" s="5">
        <v>5.379</v>
      </c>
      <c r="E497" s="3" t="s">
        <v>17</v>
      </c>
      <c r="F497" s="5">
        <v>16.0</v>
      </c>
    </row>
    <row r="498" ht="15.75" customHeight="1">
      <c r="A498" s="3" t="s">
        <v>179</v>
      </c>
      <c r="B498" s="4">
        <v>44347.0</v>
      </c>
      <c r="C498" s="5">
        <v>14.83</v>
      </c>
      <c r="D498" s="5">
        <v>4.493</v>
      </c>
      <c r="E498" s="3" t="s">
        <v>17</v>
      </c>
      <c r="F498" s="5">
        <v>17.0</v>
      </c>
      <c r="G498" s="5">
        <v>45.953</v>
      </c>
    </row>
    <row r="499" ht="15.75" customHeight="1">
      <c r="A499" s="3" t="s">
        <v>179</v>
      </c>
      <c r="B499" s="4">
        <v>44347.0</v>
      </c>
      <c r="C499" s="5">
        <v>9.95</v>
      </c>
      <c r="D499" s="5">
        <v>3.755</v>
      </c>
      <c r="E499" s="3" t="s">
        <v>17</v>
      </c>
      <c r="F499" s="5">
        <v>18.0</v>
      </c>
    </row>
    <row r="500" ht="15.75" customHeight="1">
      <c r="A500" s="3" t="s">
        <v>179</v>
      </c>
      <c r="B500" s="4">
        <v>44347.0</v>
      </c>
      <c r="C500" s="5">
        <v>5.491</v>
      </c>
      <c r="D500" s="5">
        <v>1.203</v>
      </c>
      <c r="E500" s="3" t="s">
        <v>17</v>
      </c>
      <c r="F500" s="5">
        <v>19.0</v>
      </c>
    </row>
    <row r="501" ht="15.75" customHeight="1">
      <c r="A501" s="3" t="s">
        <v>179</v>
      </c>
      <c r="B501" s="4">
        <v>44347.0</v>
      </c>
      <c r="C501" s="5">
        <v>5.655</v>
      </c>
      <c r="D501" s="5">
        <v>0.893</v>
      </c>
      <c r="E501" s="3" t="s">
        <v>17</v>
      </c>
      <c r="F501" s="5">
        <v>20.0</v>
      </c>
      <c r="G501" s="5">
        <v>33.197</v>
      </c>
    </row>
    <row r="502" ht="15.75" customHeight="1">
      <c r="A502" s="3" t="s">
        <v>179</v>
      </c>
      <c r="B502" s="4">
        <v>44347.0</v>
      </c>
      <c r="C502" s="5">
        <v>215.937</v>
      </c>
      <c r="D502" s="5">
        <v>1.455</v>
      </c>
      <c r="E502" s="3" t="s">
        <v>42</v>
      </c>
      <c r="F502" s="5">
        <v>1.0</v>
      </c>
      <c r="G502" s="5">
        <v>199.168</v>
      </c>
      <c r="H502" s="5">
        <f>SLOPE(G502:G521,$F$2:$F$21)</f>
        <v>-5.744440325</v>
      </c>
      <c r="I502" s="5">
        <f>INTERCEPT(G502:G521,$F$2:$F$21)</f>
        <v>106.3400425</v>
      </c>
      <c r="J502" s="11">
        <f>SLOPE(C502:C521,$F$2:$F$21)</f>
        <v>-9.068368421</v>
      </c>
      <c r="K502" s="11">
        <f>INTERCEPT(C502:C521,$F$2:$F$21)</f>
        <v>165.2783684</v>
      </c>
    </row>
    <row r="503" ht="15.75" customHeight="1">
      <c r="A503" s="3" t="s">
        <v>179</v>
      </c>
      <c r="B503" s="4">
        <v>44347.0</v>
      </c>
      <c r="C503" s="5">
        <v>166.487</v>
      </c>
      <c r="D503" s="5">
        <v>3.504</v>
      </c>
      <c r="E503" s="3" t="s">
        <v>42</v>
      </c>
      <c r="F503" s="5">
        <v>2.0</v>
      </c>
      <c r="G503" s="5">
        <v>128.825</v>
      </c>
    </row>
    <row r="504" ht="15.75" customHeight="1">
      <c r="A504" s="3" t="s">
        <v>179</v>
      </c>
      <c r="B504" s="4">
        <v>44347.0</v>
      </c>
      <c r="C504" s="5">
        <v>139.372</v>
      </c>
      <c r="D504" s="5">
        <v>3.874</v>
      </c>
      <c r="E504" s="3" t="s">
        <v>42</v>
      </c>
      <c r="F504" s="5">
        <v>3.0</v>
      </c>
      <c r="G504" s="5">
        <v>95.824</v>
      </c>
    </row>
    <row r="505" ht="15.75" customHeight="1">
      <c r="A505" s="3" t="s">
        <v>179</v>
      </c>
      <c r="B505" s="4">
        <v>44347.0</v>
      </c>
      <c r="C505" s="5">
        <v>122.05</v>
      </c>
      <c r="D505" s="5">
        <v>4.277</v>
      </c>
      <c r="E505" s="3" t="s">
        <v>42</v>
      </c>
      <c r="F505" s="5">
        <v>4.0</v>
      </c>
      <c r="G505" s="5">
        <v>67.631</v>
      </c>
    </row>
    <row r="506" ht="15.75" customHeight="1">
      <c r="A506" s="3" t="s">
        <v>179</v>
      </c>
      <c r="B506" s="4">
        <v>44347.0</v>
      </c>
      <c r="C506" s="5">
        <v>110.693</v>
      </c>
      <c r="D506" s="5">
        <v>4.478</v>
      </c>
      <c r="E506" s="3" t="s">
        <v>42</v>
      </c>
      <c r="F506" s="5">
        <v>5.0</v>
      </c>
      <c r="G506" s="5">
        <v>51.491</v>
      </c>
    </row>
    <row r="507" ht="15.75" customHeight="1">
      <c r="A507" s="3" t="s">
        <v>179</v>
      </c>
      <c r="B507" s="4">
        <v>44347.0</v>
      </c>
      <c r="C507" s="5">
        <v>107.015</v>
      </c>
      <c r="D507" s="5">
        <v>5.415</v>
      </c>
      <c r="E507" s="3" t="s">
        <v>42</v>
      </c>
      <c r="F507" s="5">
        <v>6.0</v>
      </c>
      <c r="G507" s="5">
        <v>46.692</v>
      </c>
    </row>
    <row r="508" ht="15.75" customHeight="1">
      <c r="A508" s="3" t="s">
        <v>179</v>
      </c>
      <c r="B508" s="4">
        <v>44347.0</v>
      </c>
      <c r="C508" s="5">
        <v>96.673</v>
      </c>
      <c r="D508" s="5">
        <v>4.75</v>
      </c>
      <c r="E508" s="3" t="s">
        <v>42</v>
      </c>
      <c r="F508" s="5">
        <v>7.0</v>
      </c>
      <c r="G508" s="5">
        <v>36.757</v>
      </c>
    </row>
    <row r="509" ht="15.75" customHeight="1">
      <c r="A509" s="3" t="s">
        <v>179</v>
      </c>
      <c r="B509" s="4">
        <v>44347.0</v>
      </c>
      <c r="C509" s="5">
        <v>79.502</v>
      </c>
      <c r="D509" s="5">
        <v>5.812</v>
      </c>
      <c r="E509" s="3" t="s">
        <v>42</v>
      </c>
      <c r="F509" s="5">
        <v>8.0</v>
      </c>
      <c r="G509" s="5">
        <v>25.538</v>
      </c>
    </row>
    <row r="510" ht="15.75" customHeight="1">
      <c r="A510" s="3" t="s">
        <v>179</v>
      </c>
      <c r="B510" s="4">
        <v>44347.0</v>
      </c>
      <c r="C510" s="5">
        <v>55.207</v>
      </c>
      <c r="D510" s="5">
        <v>5.679</v>
      </c>
      <c r="E510" s="3" t="s">
        <v>42</v>
      </c>
      <c r="F510" s="5">
        <v>9.0</v>
      </c>
      <c r="G510" s="5">
        <v>10.57</v>
      </c>
    </row>
    <row r="511" ht="15.75" customHeight="1">
      <c r="A511" s="3" t="s">
        <v>179</v>
      </c>
      <c r="B511" s="4">
        <v>44347.0</v>
      </c>
      <c r="C511" s="5">
        <v>31.855</v>
      </c>
      <c r="D511" s="5">
        <v>4.803</v>
      </c>
      <c r="E511" s="3" t="s">
        <v>42</v>
      </c>
      <c r="F511" s="5">
        <v>10.0</v>
      </c>
      <c r="G511" s="5">
        <v>5.946</v>
      </c>
    </row>
    <row r="512" ht="15.75" customHeight="1">
      <c r="A512" s="3" t="s">
        <v>179</v>
      </c>
      <c r="B512" s="4">
        <v>44347.0</v>
      </c>
      <c r="C512" s="5">
        <v>43.76</v>
      </c>
      <c r="D512" s="5">
        <v>4.39</v>
      </c>
      <c r="E512" s="3" t="s">
        <v>42</v>
      </c>
      <c r="F512" s="5">
        <v>11.0</v>
      </c>
    </row>
    <row r="513" ht="15.75" customHeight="1">
      <c r="A513" s="3" t="s">
        <v>179</v>
      </c>
      <c r="B513" s="4">
        <v>44347.0</v>
      </c>
      <c r="C513" s="5">
        <v>37.865</v>
      </c>
      <c r="D513" s="5">
        <v>4.207</v>
      </c>
      <c r="E513" s="3" t="s">
        <v>42</v>
      </c>
      <c r="F513" s="5">
        <v>12.0</v>
      </c>
    </row>
    <row r="514" ht="15.75" customHeight="1">
      <c r="A514" s="3" t="s">
        <v>179</v>
      </c>
      <c r="B514" s="4">
        <v>44347.0</v>
      </c>
      <c r="C514" s="5">
        <v>38.009</v>
      </c>
      <c r="D514" s="5">
        <v>5.019</v>
      </c>
      <c r="E514" s="3" t="s">
        <v>42</v>
      </c>
      <c r="F514" s="5">
        <v>13.0</v>
      </c>
    </row>
    <row r="515" ht="15.75" customHeight="1">
      <c r="A515" s="3" t="s">
        <v>179</v>
      </c>
      <c r="B515" s="4">
        <v>44347.0</v>
      </c>
      <c r="C515" s="5">
        <v>43.878</v>
      </c>
      <c r="D515" s="5">
        <v>4.542</v>
      </c>
      <c r="E515" s="3" t="s">
        <v>42</v>
      </c>
      <c r="F515" s="5">
        <v>14.0</v>
      </c>
    </row>
    <row r="516" ht="15.75" customHeight="1">
      <c r="A516" s="3" t="s">
        <v>179</v>
      </c>
      <c r="B516" s="4">
        <v>44347.0</v>
      </c>
      <c r="C516" s="5">
        <v>40.414</v>
      </c>
      <c r="D516" s="5">
        <v>5.259</v>
      </c>
      <c r="E516" s="3" t="s">
        <v>42</v>
      </c>
      <c r="F516" s="5">
        <v>15.0</v>
      </c>
    </row>
    <row r="517" ht="15.75" customHeight="1">
      <c r="A517" s="3" t="s">
        <v>179</v>
      </c>
      <c r="B517" s="4">
        <v>44347.0</v>
      </c>
      <c r="C517" s="5">
        <v>27.926</v>
      </c>
      <c r="D517" s="5">
        <v>4.695</v>
      </c>
      <c r="E517" s="3" t="s">
        <v>42</v>
      </c>
      <c r="F517" s="5">
        <v>16.0</v>
      </c>
    </row>
    <row r="518" ht="15.75" customHeight="1">
      <c r="A518" s="3" t="s">
        <v>179</v>
      </c>
      <c r="B518" s="4">
        <v>44347.0</v>
      </c>
      <c r="C518" s="5">
        <v>18.144</v>
      </c>
      <c r="D518" s="5">
        <v>3.918</v>
      </c>
      <c r="E518" s="3" t="s">
        <v>42</v>
      </c>
      <c r="F518" s="5">
        <v>17.0</v>
      </c>
      <c r="G518" s="5">
        <v>45.953</v>
      </c>
    </row>
    <row r="519" ht="15.75" customHeight="1">
      <c r="A519" s="3" t="s">
        <v>179</v>
      </c>
      <c r="B519" s="4">
        <v>44347.0</v>
      </c>
      <c r="C519" s="5">
        <v>11.347</v>
      </c>
      <c r="D519" s="5">
        <v>2.506</v>
      </c>
      <c r="E519" s="3" t="s">
        <v>42</v>
      </c>
      <c r="F519" s="5">
        <v>18.0</v>
      </c>
    </row>
    <row r="520" ht="15.75" customHeight="1">
      <c r="A520" s="3" t="s">
        <v>179</v>
      </c>
      <c r="B520" s="4">
        <v>44347.0</v>
      </c>
      <c r="C520" s="5">
        <v>8.071</v>
      </c>
      <c r="D520" s="5">
        <v>1.721</v>
      </c>
      <c r="E520" s="3" t="s">
        <v>42</v>
      </c>
      <c r="F520" s="5">
        <v>19.0</v>
      </c>
    </row>
    <row r="521" ht="15.75" customHeight="1">
      <c r="A521" s="3" t="s">
        <v>179</v>
      </c>
      <c r="B521" s="4">
        <v>44347.0</v>
      </c>
      <c r="C521" s="5">
        <v>7.005</v>
      </c>
      <c r="D521" s="5">
        <v>1.159</v>
      </c>
      <c r="E521" s="3" t="s">
        <v>42</v>
      </c>
      <c r="F521" s="5">
        <v>20.0</v>
      </c>
      <c r="G521" s="5">
        <v>33.197</v>
      </c>
    </row>
    <row r="522" ht="15.75" customHeight="1">
      <c r="A522" s="3" t="s">
        <v>179</v>
      </c>
      <c r="B522" s="4">
        <v>44347.0</v>
      </c>
      <c r="C522" s="5">
        <v>207.351</v>
      </c>
      <c r="D522" s="5">
        <v>1.21</v>
      </c>
      <c r="E522" s="3" t="s">
        <v>60</v>
      </c>
      <c r="F522" s="5">
        <v>1.0</v>
      </c>
      <c r="G522" s="5">
        <v>199.168</v>
      </c>
      <c r="H522" s="5">
        <f>SLOPE(G522:G541,$F$2:$F$21)</f>
        <v>-5.744440325</v>
      </c>
      <c r="I522" s="5">
        <f>INTERCEPT(G522:G541,$F$2:$F$21)</f>
        <v>106.3400425</v>
      </c>
      <c r="J522" s="11">
        <f>SLOPE(C522:C541,$F$2:$F$21)</f>
        <v>-8.926225564</v>
      </c>
      <c r="K522" s="11">
        <f>INTERCEPT(C522:C541,$F$2:$F$21)</f>
        <v>159.1782684</v>
      </c>
    </row>
    <row r="523" ht="15.75" customHeight="1">
      <c r="A523" s="3" t="s">
        <v>179</v>
      </c>
      <c r="B523" s="4">
        <v>44347.0</v>
      </c>
      <c r="C523" s="5">
        <v>159.503</v>
      </c>
      <c r="D523" s="5">
        <v>3.798</v>
      </c>
      <c r="E523" s="3" t="s">
        <v>60</v>
      </c>
      <c r="F523" s="5">
        <v>2.0</v>
      </c>
      <c r="G523" s="5">
        <v>128.825</v>
      </c>
    </row>
    <row r="524" ht="15.75" customHeight="1">
      <c r="A524" s="3" t="s">
        <v>179</v>
      </c>
      <c r="B524" s="4">
        <v>44347.0</v>
      </c>
      <c r="C524" s="5">
        <v>134.911</v>
      </c>
      <c r="D524" s="5">
        <v>4.016</v>
      </c>
      <c r="E524" s="3" t="s">
        <v>60</v>
      </c>
      <c r="F524" s="5">
        <v>3.0</v>
      </c>
      <c r="G524" s="5">
        <v>95.824</v>
      </c>
    </row>
    <row r="525" ht="15.75" customHeight="1">
      <c r="A525" s="3" t="s">
        <v>179</v>
      </c>
      <c r="B525" s="4">
        <v>44347.0</v>
      </c>
      <c r="C525" s="5">
        <v>118.614</v>
      </c>
      <c r="D525" s="5">
        <v>3.746</v>
      </c>
      <c r="E525" s="3" t="s">
        <v>60</v>
      </c>
      <c r="F525" s="5">
        <v>4.0</v>
      </c>
      <c r="G525" s="5">
        <v>67.631</v>
      </c>
    </row>
    <row r="526" ht="15.75" customHeight="1">
      <c r="A526" s="3" t="s">
        <v>179</v>
      </c>
      <c r="B526" s="4">
        <v>44347.0</v>
      </c>
      <c r="C526" s="5">
        <v>110.039</v>
      </c>
      <c r="D526" s="5">
        <v>4.343</v>
      </c>
      <c r="E526" s="3" t="s">
        <v>60</v>
      </c>
      <c r="F526" s="5">
        <v>5.0</v>
      </c>
      <c r="G526" s="5">
        <v>51.491</v>
      </c>
    </row>
    <row r="527" ht="15.75" customHeight="1">
      <c r="A527" s="3" t="s">
        <v>179</v>
      </c>
      <c r="B527" s="4">
        <v>44347.0</v>
      </c>
      <c r="C527" s="5">
        <v>100.727</v>
      </c>
      <c r="D527" s="5">
        <v>4.621</v>
      </c>
      <c r="E527" s="3" t="s">
        <v>60</v>
      </c>
      <c r="F527" s="5">
        <v>6.0</v>
      </c>
      <c r="G527" s="5">
        <v>46.692</v>
      </c>
    </row>
    <row r="528" ht="15.75" customHeight="1">
      <c r="A528" s="3" t="s">
        <v>179</v>
      </c>
      <c r="B528" s="4">
        <v>44347.0</v>
      </c>
      <c r="C528" s="5">
        <v>95.892</v>
      </c>
      <c r="D528" s="5">
        <v>3.877</v>
      </c>
      <c r="E528" s="3" t="s">
        <v>60</v>
      </c>
      <c r="F528" s="5">
        <v>7.0</v>
      </c>
      <c r="G528" s="5">
        <v>36.757</v>
      </c>
    </row>
    <row r="529" ht="15.75" customHeight="1">
      <c r="A529" s="3" t="s">
        <v>179</v>
      </c>
      <c r="B529" s="4">
        <v>44347.0</v>
      </c>
      <c r="C529" s="5">
        <v>72.088</v>
      </c>
      <c r="D529" s="5">
        <v>5.372</v>
      </c>
      <c r="E529" s="3" t="s">
        <v>60</v>
      </c>
      <c r="F529" s="5">
        <v>8.0</v>
      </c>
      <c r="G529" s="5">
        <v>25.538</v>
      </c>
    </row>
    <row r="530" ht="15.75" customHeight="1">
      <c r="A530" s="3" t="s">
        <v>179</v>
      </c>
      <c r="B530" s="4">
        <v>44347.0</v>
      </c>
      <c r="C530" s="5">
        <v>43.805</v>
      </c>
      <c r="D530" s="5">
        <v>5.6</v>
      </c>
      <c r="E530" s="3" t="s">
        <v>60</v>
      </c>
      <c r="F530" s="5">
        <v>9.0</v>
      </c>
      <c r="G530" s="5">
        <v>10.57</v>
      </c>
    </row>
    <row r="531" ht="15.75" customHeight="1">
      <c r="A531" s="3" t="s">
        <v>179</v>
      </c>
      <c r="B531" s="4">
        <v>44347.0</v>
      </c>
      <c r="C531" s="5">
        <v>19.072</v>
      </c>
      <c r="D531" s="5">
        <v>4.478</v>
      </c>
      <c r="E531" s="3" t="s">
        <v>60</v>
      </c>
      <c r="F531" s="5">
        <v>10.0</v>
      </c>
      <c r="G531" s="5">
        <v>5.946</v>
      </c>
    </row>
    <row r="532" ht="15.75" customHeight="1">
      <c r="A532" s="3" t="s">
        <v>179</v>
      </c>
      <c r="B532" s="4">
        <v>44347.0</v>
      </c>
      <c r="C532" s="5">
        <v>43.372</v>
      </c>
      <c r="D532" s="5">
        <v>5.619</v>
      </c>
      <c r="E532" s="3" t="s">
        <v>60</v>
      </c>
      <c r="F532" s="5">
        <v>11.0</v>
      </c>
    </row>
    <row r="533" ht="15.75" customHeight="1">
      <c r="A533" s="3" t="s">
        <v>179</v>
      </c>
      <c r="B533" s="4">
        <v>44347.0</v>
      </c>
      <c r="C533" s="5">
        <v>40.978</v>
      </c>
      <c r="D533" s="5">
        <v>5.885</v>
      </c>
      <c r="E533" s="3" t="s">
        <v>60</v>
      </c>
      <c r="F533" s="5">
        <v>12.0</v>
      </c>
    </row>
    <row r="534" ht="15.75" customHeight="1">
      <c r="A534" s="3" t="s">
        <v>179</v>
      </c>
      <c r="B534" s="4">
        <v>44347.0</v>
      </c>
      <c r="C534" s="5">
        <v>35.837</v>
      </c>
      <c r="D534" s="5">
        <v>5.533</v>
      </c>
      <c r="E534" s="3" t="s">
        <v>60</v>
      </c>
      <c r="F534" s="5">
        <v>13.0</v>
      </c>
    </row>
    <row r="535" ht="15.75" customHeight="1">
      <c r="A535" s="3" t="s">
        <v>179</v>
      </c>
      <c r="B535" s="4">
        <v>44347.0</v>
      </c>
      <c r="C535" s="5">
        <v>37.248</v>
      </c>
      <c r="D535" s="5">
        <v>5.281</v>
      </c>
      <c r="E535" s="3" t="s">
        <v>60</v>
      </c>
      <c r="F535" s="5">
        <v>14.0</v>
      </c>
    </row>
    <row r="536" ht="15.75" customHeight="1">
      <c r="A536" s="3" t="s">
        <v>179</v>
      </c>
      <c r="B536" s="4">
        <v>44347.0</v>
      </c>
      <c r="C536" s="5">
        <v>35.489</v>
      </c>
      <c r="D536" s="5">
        <v>5.856</v>
      </c>
      <c r="E536" s="3" t="s">
        <v>60</v>
      </c>
      <c r="F536" s="5">
        <v>15.0</v>
      </c>
    </row>
    <row r="537" ht="15.75" customHeight="1">
      <c r="A537" s="3" t="s">
        <v>179</v>
      </c>
      <c r="B537" s="4">
        <v>44347.0</v>
      </c>
      <c r="C537" s="5">
        <v>22.827</v>
      </c>
      <c r="D537" s="5">
        <v>4.917</v>
      </c>
      <c r="E537" s="3" t="s">
        <v>60</v>
      </c>
      <c r="F537" s="5">
        <v>16.0</v>
      </c>
    </row>
    <row r="538" ht="15.75" customHeight="1">
      <c r="A538" s="3" t="s">
        <v>179</v>
      </c>
      <c r="B538" s="4">
        <v>44347.0</v>
      </c>
      <c r="C538" s="5">
        <v>13.71</v>
      </c>
      <c r="D538" s="5">
        <v>4.076</v>
      </c>
      <c r="E538" s="3" t="s">
        <v>60</v>
      </c>
      <c r="F538" s="5">
        <v>17.0</v>
      </c>
      <c r="G538" s="5">
        <v>45.953</v>
      </c>
    </row>
    <row r="539" ht="15.75" customHeight="1">
      <c r="A539" s="3" t="s">
        <v>179</v>
      </c>
      <c r="B539" s="4">
        <v>44347.0</v>
      </c>
      <c r="C539" s="5">
        <v>8.882</v>
      </c>
      <c r="D539" s="5">
        <v>4.445</v>
      </c>
      <c r="E539" s="3" t="s">
        <v>60</v>
      </c>
      <c r="F539" s="5">
        <v>18.0</v>
      </c>
    </row>
    <row r="540" ht="15.75" customHeight="1">
      <c r="A540" s="3" t="s">
        <v>179</v>
      </c>
      <c r="B540" s="4">
        <v>44347.0</v>
      </c>
      <c r="C540" s="5">
        <v>4.801</v>
      </c>
      <c r="D540" s="5">
        <v>1.0</v>
      </c>
      <c r="E540" s="3" t="s">
        <v>60</v>
      </c>
      <c r="F540" s="5">
        <v>19.0</v>
      </c>
    </row>
    <row r="541" ht="15.75" customHeight="1">
      <c r="A541" s="3" t="s">
        <v>179</v>
      </c>
      <c r="B541" s="4">
        <v>44347.0</v>
      </c>
      <c r="C541" s="5">
        <v>3.912</v>
      </c>
      <c r="D541" s="5">
        <v>1.868</v>
      </c>
      <c r="E541" s="3" t="s">
        <v>60</v>
      </c>
      <c r="F541" s="5">
        <v>20.0</v>
      </c>
      <c r="G541" s="5">
        <v>33.197</v>
      </c>
    </row>
    <row r="542" ht="15.75" customHeight="1">
      <c r="A542" s="3" t="s">
        <v>179</v>
      </c>
      <c r="B542" s="4">
        <v>44347.0</v>
      </c>
      <c r="C542" s="5">
        <v>137.436</v>
      </c>
      <c r="D542" s="5">
        <v>3.004</v>
      </c>
      <c r="E542" s="3" t="s">
        <v>71</v>
      </c>
      <c r="F542" s="5">
        <v>1.0</v>
      </c>
      <c r="G542" s="5">
        <v>199.168</v>
      </c>
      <c r="H542" s="5">
        <f>SLOPE(G542:G561,$F$2:$F$21)</f>
        <v>-5.744440325</v>
      </c>
      <c r="I542" s="5">
        <f>INTERCEPT(G542:G561,$F$2:$F$21)</f>
        <v>106.3400425</v>
      </c>
      <c r="J542" s="11">
        <f>SLOPE(C542:C561,$F$2:$F$21)</f>
        <v>-6.025747368</v>
      </c>
      <c r="K542" s="11">
        <f>INTERCEPT(C542:C561,$F$2:$F$21)</f>
        <v>118.4976474</v>
      </c>
    </row>
    <row r="543" ht="15.75" customHeight="1">
      <c r="A543" s="3" t="s">
        <v>179</v>
      </c>
      <c r="B543" s="4">
        <v>44347.0</v>
      </c>
      <c r="C543" s="5">
        <v>108.465</v>
      </c>
      <c r="D543" s="5">
        <v>3.356</v>
      </c>
      <c r="E543" s="3" t="s">
        <v>71</v>
      </c>
      <c r="F543" s="5">
        <v>2.0</v>
      </c>
      <c r="G543" s="5">
        <v>128.825</v>
      </c>
    </row>
    <row r="544" ht="15.75" customHeight="1">
      <c r="A544" s="3" t="s">
        <v>179</v>
      </c>
      <c r="B544" s="4">
        <v>44347.0</v>
      </c>
      <c r="C544" s="5">
        <v>101.283</v>
      </c>
      <c r="D544" s="5">
        <v>4.197</v>
      </c>
      <c r="E544" s="3" t="s">
        <v>71</v>
      </c>
      <c r="F544" s="5">
        <v>3.0</v>
      </c>
      <c r="G544" s="5">
        <v>95.824</v>
      </c>
    </row>
    <row r="545" ht="15.75" customHeight="1">
      <c r="A545" s="3" t="s">
        <v>179</v>
      </c>
      <c r="B545" s="4">
        <v>44347.0</v>
      </c>
      <c r="C545" s="5">
        <v>95.034</v>
      </c>
      <c r="D545" s="5">
        <v>4.012</v>
      </c>
      <c r="E545" s="3" t="s">
        <v>71</v>
      </c>
      <c r="F545" s="5">
        <v>4.0</v>
      </c>
      <c r="G545" s="5">
        <v>67.631</v>
      </c>
    </row>
    <row r="546" ht="15.75" customHeight="1">
      <c r="A546" s="3" t="s">
        <v>179</v>
      </c>
      <c r="B546" s="4">
        <v>44347.0</v>
      </c>
      <c r="C546" s="5">
        <v>91.229</v>
      </c>
      <c r="D546" s="5">
        <v>3.282</v>
      </c>
      <c r="E546" s="3" t="s">
        <v>71</v>
      </c>
      <c r="F546" s="5">
        <v>5.0</v>
      </c>
      <c r="G546" s="5">
        <v>51.491</v>
      </c>
    </row>
    <row r="547" ht="15.75" customHeight="1">
      <c r="A547" s="3" t="s">
        <v>179</v>
      </c>
      <c r="B547" s="4">
        <v>44347.0</v>
      </c>
      <c r="C547" s="5">
        <v>89.433</v>
      </c>
      <c r="D547" s="5">
        <v>4.11</v>
      </c>
      <c r="E547" s="3" t="s">
        <v>71</v>
      </c>
      <c r="F547" s="5">
        <v>6.0</v>
      </c>
      <c r="G547" s="5">
        <v>46.692</v>
      </c>
    </row>
    <row r="548" ht="15.75" customHeight="1">
      <c r="A548" s="3" t="s">
        <v>179</v>
      </c>
      <c r="B548" s="4">
        <v>44347.0</v>
      </c>
      <c r="C548" s="5">
        <v>87.5</v>
      </c>
      <c r="D548" s="5">
        <v>3.163</v>
      </c>
      <c r="E548" s="3" t="s">
        <v>71</v>
      </c>
      <c r="F548" s="5">
        <v>7.0</v>
      </c>
      <c r="G548" s="5">
        <v>36.757</v>
      </c>
    </row>
    <row r="549" ht="15.75" customHeight="1">
      <c r="A549" s="3" t="s">
        <v>179</v>
      </c>
      <c r="B549" s="4">
        <v>44347.0</v>
      </c>
      <c r="C549" s="5">
        <v>71.301</v>
      </c>
      <c r="D549" s="5">
        <v>4.886</v>
      </c>
      <c r="E549" s="3" t="s">
        <v>71</v>
      </c>
      <c r="F549" s="5">
        <v>8.0</v>
      </c>
      <c r="G549" s="5">
        <v>25.538</v>
      </c>
    </row>
    <row r="550" ht="15.75" customHeight="1">
      <c r="A550" s="3" t="s">
        <v>179</v>
      </c>
      <c r="B550" s="4">
        <v>44347.0</v>
      </c>
      <c r="C550" s="5">
        <v>51.289</v>
      </c>
      <c r="D550" s="5">
        <v>4.677</v>
      </c>
      <c r="E550" s="3" t="s">
        <v>71</v>
      </c>
      <c r="F550" s="5">
        <v>9.0</v>
      </c>
      <c r="G550" s="5">
        <v>10.57</v>
      </c>
    </row>
    <row r="551" ht="15.75" customHeight="1">
      <c r="A551" s="3" t="s">
        <v>179</v>
      </c>
      <c r="B551" s="4">
        <v>44347.0</v>
      </c>
      <c r="C551" s="5">
        <v>29.46</v>
      </c>
      <c r="D551" s="5">
        <v>4.34</v>
      </c>
      <c r="E551" s="3" t="s">
        <v>71</v>
      </c>
      <c r="F551" s="5">
        <v>10.0</v>
      </c>
      <c r="G551" s="5">
        <v>5.946</v>
      </c>
    </row>
    <row r="552" ht="15.75" customHeight="1">
      <c r="A552" s="3" t="s">
        <v>179</v>
      </c>
      <c r="B552" s="4">
        <v>44347.0</v>
      </c>
      <c r="C552" s="5">
        <v>23.182</v>
      </c>
      <c r="D552" s="5">
        <v>3.589</v>
      </c>
      <c r="E552" s="3" t="s">
        <v>71</v>
      </c>
      <c r="F552" s="5">
        <v>11.0</v>
      </c>
    </row>
    <row r="553" ht="15.75" customHeight="1">
      <c r="A553" s="3" t="s">
        <v>179</v>
      </c>
      <c r="B553" s="4">
        <v>44347.0</v>
      </c>
      <c r="C553" s="5">
        <v>24.071</v>
      </c>
      <c r="D553" s="5">
        <v>2.771</v>
      </c>
      <c r="E553" s="3" t="s">
        <v>71</v>
      </c>
      <c r="F553" s="5">
        <v>12.0</v>
      </c>
    </row>
    <row r="554" ht="15.75" customHeight="1">
      <c r="A554" s="3" t="s">
        <v>179</v>
      </c>
      <c r="B554" s="4">
        <v>44347.0</v>
      </c>
      <c r="C554" s="5">
        <v>27.472</v>
      </c>
      <c r="D554" s="5">
        <v>3.712</v>
      </c>
      <c r="E554" s="3" t="s">
        <v>71</v>
      </c>
      <c r="F554" s="5">
        <v>13.0</v>
      </c>
    </row>
    <row r="555" ht="15.75" customHeight="1">
      <c r="A555" s="3" t="s">
        <v>179</v>
      </c>
      <c r="B555" s="4">
        <v>44347.0</v>
      </c>
      <c r="C555" s="5">
        <v>33.616</v>
      </c>
      <c r="D555" s="5">
        <v>5.048</v>
      </c>
      <c r="E555" s="3" t="s">
        <v>71</v>
      </c>
      <c r="F555" s="5">
        <v>14.0</v>
      </c>
    </row>
    <row r="556" ht="15.75" customHeight="1">
      <c r="A556" s="3" t="s">
        <v>179</v>
      </c>
      <c r="B556" s="4">
        <v>44347.0</v>
      </c>
      <c r="C556" s="5">
        <v>35.794</v>
      </c>
      <c r="D556" s="5">
        <v>4.706</v>
      </c>
      <c r="E556" s="3" t="s">
        <v>71</v>
      </c>
      <c r="F556" s="5">
        <v>15.0</v>
      </c>
    </row>
    <row r="557" ht="15.75" customHeight="1">
      <c r="A557" s="3" t="s">
        <v>179</v>
      </c>
      <c r="B557" s="4">
        <v>44347.0</v>
      </c>
      <c r="C557" s="5">
        <v>31.995</v>
      </c>
      <c r="D557" s="5">
        <v>4.848</v>
      </c>
      <c r="E557" s="3" t="s">
        <v>71</v>
      </c>
      <c r="F557" s="5">
        <v>16.0</v>
      </c>
    </row>
    <row r="558" ht="15.75" customHeight="1">
      <c r="A558" s="3" t="s">
        <v>179</v>
      </c>
      <c r="B558" s="4">
        <v>44347.0</v>
      </c>
      <c r="C558" s="5">
        <v>23.641</v>
      </c>
      <c r="D558" s="5">
        <v>3.653</v>
      </c>
      <c r="E558" s="3" t="s">
        <v>71</v>
      </c>
      <c r="F558" s="5">
        <v>17.0</v>
      </c>
      <c r="G558" s="5">
        <v>45.953</v>
      </c>
    </row>
    <row r="559" ht="15.75" customHeight="1">
      <c r="A559" s="3" t="s">
        <v>179</v>
      </c>
      <c r="B559" s="4">
        <v>44347.0</v>
      </c>
      <c r="C559" s="5">
        <v>16.888</v>
      </c>
      <c r="D559" s="5">
        <v>2.485</v>
      </c>
      <c r="E559" s="3" t="s">
        <v>71</v>
      </c>
      <c r="F559" s="5">
        <v>18.0</v>
      </c>
    </row>
    <row r="560" ht="15.75" customHeight="1">
      <c r="A560" s="3" t="s">
        <v>179</v>
      </c>
      <c r="B560" s="4">
        <v>44347.0</v>
      </c>
      <c r="C560" s="5">
        <v>15.057</v>
      </c>
      <c r="D560" s="5">
        <v>2.64</v>
      </c>
      <c r="E560" s="3" t="s">
        <v>71</v>
      </c>
      <c r="F560" s="5">
        <v>19.0</v>
      </c>
    </row>
    <row r="561" ht="15.75" customHeight="1">
      <c r="A561" s="3" t="s">
        <v>179</v>
      </c>
      <c r="B561" s="4">
        <v>44347.0</v>
      </c>
      <c r="C561" s="5">
        <v>10.4</v>
      </c>
      <c r="D561" s="5">
        <v>1.2</v>
      </c>
      <c r="E561" s="3" t="s">
        <v>71</v>
      </c>
      <c r="F561" s="5">
        <v>20.0</v>
      </c>
      <c r="G561" s="5">
        <v>33.197</v>
      </c>
    </row>
    <row r="562" ht="15.75" customHeight="1">
      <c r="A562" s="3" t="s">
        <v>179</v>
      </c>
      <c r="B562" s="4">
        <v>44347.0</v>
      </c>
      <c r="C562" s="5">
        <v>175.551</v>
      </c>
      <c r="D562" s="5">
        <v>1.876</v>
      </c>
      <c r="E562" s="3" t="s">
        <v>84</v>
      </c>
      <c r="F562" s="5">
        <v>1.0</v>
      </c>
      <c r="G562" s="5">
        <v>199.168</v>
      </c>
      <c r="H562" s="5">
        <f>SLOPE(G562:G581,$F$2:$F$21)</f>
        <v>-5.744440325</v>
      </c>
      <c r="I562" s="5">
        <f>INTERCEPT(G562:G581,$F$2:$F$21)</f>
        <v>106.3400425</v>
      </c>
      <c r="J562" s="11">
        <f>SLOPE(C562:C581,$F$2:$F$21)</f>
        <v>-6.646084211</v>
      </c>
      <c r="K562" s="11">
        <f>INTERCEPT(C562:C581,$F$2:$F$21)</f>
        <v>124.2244842</v>
      </c>
    </row>
    <row r="563" ht="15.75" customHeight="1">
      <c r="A563" s="3" t="s">
        <v>179</v>
      </c>
      <c r="B563" s="4">
        <v>44347.0</v>
      </c>
      <c r="C563" s="5">
        <v>128.004</v>
      </c>
      <c r="D563" s="5">
        <v>3.896</v>
      </c>
      <c r="E563" s="3" t="s">
        <v>84</v>
      </c>
      <c r="F563" s="5">
        <v>2.0</v>
      </c>
      <c r="G563" s="5">
        <v>128.825</v>
      </c>
    </row>
    <row r="564" ht="15.75" customHeight="1">
      <c r="A564" s="3" t="s">
        <v>179</v>
      </c>
      <c r="B564" s="4">
        <v>44347.0</v>
      </c>
      <c r="C564" s="5">
        <v>105.832</v>
      </c>
      <c r="D564" s="5">
        <v>4.461</v>
      </c>
      <c r="E564" s="3" t="s">
        <v>84</v>
      </c>
      <c r="F564" s="5">
        <v>3.0</v>
      </c>
      <c r="G564" s="5">
        <v>95.824</v>
      </c>
    </row>
    <row r="565" ht="15.75" customHeight="1">
      <c r="A565" s="3" t="s">
        <v>179</v>
      </c>
      <c r="B565" s="4">
        <v>44347.0</v>
      </c>
      <c r="C565" s="5">
        <v>93.415</v>
      </c>
      <c r="D565" s="5">
        <v>3.926</v>
      </c>
      <c r="E565" s="3" t="s">
        <v>84</v>
      </c>
      <c r="F565" s="5">
        <v>4.0</v>
      </c>
      <c r="G565" s="5">
        <v>67.631</v>
      </c>
    </row>
    <row r="566" ht="15.75" customHeight="1">
      <c r="A566" s="3" t="s">
        <v>179</v>
      </c>
      <c r="B566" s="4">
        <v>44347.0</v>
      </c>
      <c r="C566" s="5">
        <v>82.955</v>
      </c>
      <c r="D566" s="5">
        <v>4.224</v>
      </c>
      <c r="E566" s="3" t="s">
        <v>84</v>
      </c>
      <c r="F566" s="5">
        <v>5.0</v>
      </c>
      <c r="G566" s="5">
        <v>51.491</v>
      </c>
    </row>
    <row r="567" ht="15.75" customHeight="1">
      <c r="A567" s="3" t="s">
        <v>179</v>
      </c>
      <c r="B567" s="4">
        <v>44347.0</v>
      </c>
      <c r="C567" s="5">
        <v>78.491</v>
      </c>
      <c r="D567" s="5">
        <v>4.416</v>
      </c>
      <c r="E567" s="3" t="s">
        <v>84</v>
      </c>
      <c r="F567" s="5">
        <v>6.0</v>
      </c>
      <c r="G567" s="5">
        <v>46.692</v>
      </c>
    </row>
    <row r="568" ht="15.75" customHeight="1">
      <c r="A568" s="3" t="s">
        <v>179</v>
      </c>
      <c r="B568" s="4">
        <v>44347.0</v>
      </c>
      <c r="C568" s="5">
        <v>70.302</v>
      </c>
      <c r="D568" s="5">
        <v>3.989</v>
      </c>
      <c r="E568" s="3" t="s">
        <v>84</v>
      </c>
      <c r="F568" s="5">
        <v>7.0</v>
      </c>
      <c r="G568" s="5">
        <v>36.757</v>
      </c>
    </row>
    <row r="569" ht="15.75" customHeight="1">
      <c r="A569" s="3" t="s">
        <v>179</v>
      </c>
      <c r="B569" s="4">
        <v>44347.0</v>
      </c>
      <c r="C569" s="5">
        <v>56.405</v>
      </c>
      <c r="D569" s="5">
        <v>4.252</v>
      </c>
      <c r="E569" s="3" t="s">
        <v>84</v>
      </c>
      <c r="F569" s="5">
        <v>8.0</v>
      </c>
      <c r="G569" s="5">
        <v>25.538</v>
      </c>
    </row>
    <row r="570" ht="15.75" customHeight="1">
      <c r="A570" s="3" t="s">
        <v>179</v>
      </c>
      <c r="B570" s="4">
        <v>44347.0</v>
      </c>
      <c r="C570" s="5">
        <v>36.049</v>
      </c>
      <c r="D570" s="5">
        <v>2.987</v>
      </c>
      <c r="E570" s="3" t="s">
        <v>84</v>
      </c>
      <c r="F570" s="5">
        <v>9.0</v>
      </c>
      <c r="G570" s="5">
        <v>10.57</v>
      </c>
    </row>
    <row r="571" ht="15.75" customHeight="1">
      <c r="A571" s="3" t="s">
        <v>179</v>
      </c>
      <c r="B571" s="4">
        <v>44347.0</v>
      </c>
      <c r="C571" s="5">
        <v>23.211</v>
      </c>
      <c r="D571" s="5">
        <v>2.931</v>
      </c>
      <c r="E571" s="3" t="s">
        <v>84</v>
      </c>
      <c r="F571" s="5">
        <v>10.0</v>
      </c>
      <c r="G571" s="5">
        <v>5.946</v>
      </c>
    </row>
    <row r="572" ht="15.75" customHeight="1">
      <c r="A572" s="3" t="s">
        <v>179</v>
      </c>
      <c r="B572" s="4">
        <v>44347.0</v>
      </c>
      <c r="C572" s="5">
        <v>29.903</v>
      </c>
      <c r="D572" s="5">
        <v>3.307</v>
      </c>
      <c r="E572" s="3" t="s">
        <v>84</v>
      </c>
      <c r="F572" s="5">
        <v>11.0</v>
      </c>
    </row>
    <row r="573" ht="15.75" customHeight="1">
      <c r="A573" s="3" t="s">
        <v>179</v>
      </c>
      <c r="B573" s="4">
        <v>44347.0</v>
      </c>
      <c r="C573" s="5">
        <v>29.344</v>
      </c>
      <c r="D573" s="5">
        <v>2.205</v>
      </c>
      <c r="E573" s="3" t="s">
        <v>84</v>
      </c>
      <c r="F573" s="5">
        <v>12.0</v>
      </c>
    </row>
    <row r="574" ht="15.75" customHeight="1">
      <c r="A574" s="3" t="s">
        <v>179</v>
      </c>
      <c r="B574" s="4">
        <v>44347.0</v>
      </c>
      <c r="C574" s="5">
        <v>29.592</v>
      </c>
      <c r="D574" s="5">
        <v>2.737</v>
      </c>
      <c r="E574" s="3" t="s">
        <v>84</v>
      </c>
      <c r="F574" s="5">
        <v>13.0</v>
      </c>
    </row>
    <row r="575" ht="15.75" customHeight="1">
      <c r="A575" s="3" t="s">
        <v>179</v>
      </c>
      <c r="B575" s="4">
        <v>44347.0</v>
      </c>
      <c r="C575" s="5">
        <v>31.412</v>
      </c>
      <c r="D575" s="5">
        <v>2.925</v>
      </c>
      <c r="E575" s="3" t="s">
        <v>84</v>
      </c>
      <c r="F575" s="5">
        <v>14.0</v>
      </c>
    </row>
    <row r="576" ht="15.75" customHeight="1">
      <c r="A576" s="3" t="s">
        <v>179</v>
      </c>
      <c r="B576" s="4">
        <v>44347.0</v>
      </c>
      <c r="C576" s="5">
        <v>31.206</v>
      </c>
      <c r="D576" s="5">
        <v>3.402</v>
      </c>
      <c r="E576" s="3" t="s">
        <v>84</v>
      </c>
      <c r="F576" s="5">
        <v>15.0</v>
      </c>
    </row>
    <row r="577" ht="15.75" customHeight="1">
      <c r="A577" s="3" t="s">
        <v>179</v>
      </c>
      <c r="B577" s="4">
        <v>44347.0</v>
      </c>
      <c r="C577" s="5">
        <v>27.159</v>
      </c>
      <c r="D577" s="5">
        <v>2.749</v>
      </c>
      <c r="E577" s="3" t="s">
        <v>84</v>
      </c>
      <c r="F577" s="5">
        <v>16.0</v>
      </c>
    </row>
    <row r="578" ht="15.75" customHeight="1">
      <c r="A578" s="3" t="s">
        <v>179</v>
      </c>
      <c r="B578" s="4">
        <v>44347.0</v>
      </c>
      <c r="C578" s="5">
        <v>20.293</v>
      </c>
      <c r="D578" s="5">
        <v>2.534</v>
      </c>
      <c r="E578" s="3" t="s">
        <v>84</v>
      </c>
      <c r="F578" s="5">
        <v>17.0</v>
      </c>
      <c r="G578" s="5">
        <v>45.953</v>
      </c>
    </row>
    <row r="579" ht="15.75" customHeight="1">
      <c r="A579" s="3" t="s">
        <v>179</v>
      </c>
      <c r="B579" s="4">
        <v>44347.0</v>
      </c>
      <c r="C579" s="5">
        <v>14.582</v>
      </c>
      <c r="D579" s="5">
        <v>1.307</v>
      </c>
      <c r="E579" s="3" t="s">
        <v>84</v>
      </c>
      <c r="F579" s="5">
        <v>18.0</v>
      </c>
    </row>
    <row r="580" ht="15.75" customHeight="1">
      <c r="A580" s="3" t="s">
        <v>179</v>
      </c>
      <c r="B580" s="4">
        <v>44347.0</v>
      </c>
      <c r="C580" s="5">
        <v>13.197</v>
      </c>
      <c r="D580" s="5">
        <v>1.146</v>
      </c>
      <c r="E580" s="3" t="s">
        <v>84</v>
      </c>
      <c r="F580" s="5">
        <v>19.0</v>
      </c>
    </row>
    <row r="581" ht="15.75" customHeight="1">
      <c r="A581" s="3" t="s">
        <v>179</v>
      </c>
      <c r="B581" s="4">
        <v>44347.0</v>
      </c>
      <c r="C581" s="5">
        <v>11.909</v>
      </c>
      <c r="D581" s="5">
        <v>2.505</v>
      </c>
      <c r="E581" s="3" t="s">
        <v>84</v>
      </c>
      <c r="F581" s="5">
        <v>20.0</v>
      </c>
      <c r="G581" s="5">
        <v>33.197</v>
      </c>
    </row>
    <row r="582" ht="15.75" customHeight="1">
      <c r="A582" s="3" t="s">
        <v>179</v>
      </c>
      <c r="B582" s="4">
        <v>44347.0</v>
      </c>
      <c r="C582" s="5">
        <v>192.946</v>
      </c>
      <c r="D582" s="5">
        <v>4.301</v>
      </c>
      <c r="E582" s="3" t="s">
        <v>97</v>
      </c>
      <c r="F582" s="5">
        <v>1.0</v>
      </c>
      <c r="G582" s="5">
        <v>199.168</v>
      </c>
      <c r="H582" s="5">
        <f>SLOPE(G582:G601,$F$2:$F$21)</f>
        <v>-5.744440325</v>
      </c>
      <c r="I582" s="5">
        <f>INTERCEPT(G582:G601,$F$2:$F$21)</f>
        <v>106.3400425</v>
      </c>
      <c r="J582" s="11">
        <f>SLOPE(C582:C601,$F$2:$F$21)</f>
        <v>-7.534045113</v>
      </c>
      <c r="K582" s="11">
        <f>INTERCEPT(C582:C601,$F$2:$F$21)</f>
        <v>138.2656737</v>
      </c>
    </row>
    <row r="583" ht="15.75" customHeight="1">
      <c r="A583" s="3" t="s">
        <v>179</v>
      </c>
      <c r="B583" s="4">
        <v>44347.0</v>
      </c>
      <c r="C583" s="5">
        <v>140.078</v>
      </c>
      <c r="D583" s="5">
        <v>4.581</v>
      </c>
      <c r="E583" s="3" t="s">
        <v>97</v>
      </c>
      <c r="F583" s="5">
        <v>2.0</v>
      </c>
      <c r="G583" s="5">
        <v>128.825</v>
      </c>
    </row>
    <row r="584" ht="15.75" customHeight="1">
      <c r="A584" s="3" t="s">
        <v>179</v>
      </c>
      <c r="B584" s="4">
        <v>44347.0</v>
      </c>
      <c r="C584" s="5">
        <v>116.518</v>
      </c>
      <c r="D584" s="5">
        <v>3.533</v>
      </c>
      <c r="E584" s="3" t="s">
        <v>97</v>
      </c>
      <c r="F584" s="5">
        <v>3.0</v>
      </c>
      <c r="G584" s="5">
        <v>95.824</v>
      </c>
    </row>
    <row r="585" ht="15.75" customHeight="1">
      <c r="A585" s="3" t="s">
        <v>179</v>
      </c>
      <c r="B585" s="4">
        <v>44347.0</v>
      </c>
      <c r="C585" s="5">
        <v>99.582</v>
      </c>
      <c r="D585" s="5">
        <v>3.621</v>
      </c>
      <c r="E585" s="3" t="s">
        <v>97</v>
      </c>
      <c r="F585" s="5">
        <v>4.0</v>
      </c>
      <c r="G585" s="5">
        <v>67.631</v>
      </c>
    </row>
    <row r="586" ht="15.75" customHeight="1">
      <c r="A586" s="3" t="s">
        <v>179</v>
      </c>
      <c r="B586" s="4">
        <v>44347.0</v>
      </c>
      <c r="C586" s="5">
        <v>88.913</v>
      </c>
      <c r="D586" s="5">
        <v>3.454</v>
      </c>
      <c r="E586" s="3" t="s">
        <v>97</v>
      </c>
      <c r="F586" s="5">
        <v>5.0</v>
      </c>
      <c r="G586" s="5">
        <v>51.491</v>
      </c>
    </row>
    <row r="587" ht="15.75" customHeight="1">
      <c r="A587" s="3" t="s">
        <v>179</v>
      </c>
      <c r="B587" s="4">
        <v>44347.0</v>
      </c>
      <c r="C587" s="5">
        <v>87.232</v>
      </c>
      <c r="D587" s="5">
        <v>4.174</v>
      </c>
      <c r="E587" s="3" t="s">
        <v>97</v>
      </c>
      <c r="F587" s="5">
        <v>6.0</v>
      </c>
      <c r="G587" s="5">
        <v>46.692</v>
      </c>
    </row>
    <row r="588" ht="15.75" customHeight="1">
      <c r="A588" s="3" t="s">
        <v>179</v>
      </c>
      <c r="B588" s="4">
        <v>44347.0</v>
      </c>
      <c r="C588" s="5">
        <v>77.804</v>
      </c>
      <c r="D588" s="5">
        <v>4.304</v>
      </c>
      <c r="E588" s="3" t="s">
        <v>97</v>
      </c>
      <c r="F588" s="5">
        <v>7.0</v>
      </c>
      <c r="G588" s="5">
        <v>36.757</v>
      </c>
    </row>
    <row r="589" ht="15.75" customHeight="1">
      <c r="A589" s="3" t="s">
        <v>179</v>
      </c>
      <c r="B589" s="4">
        <v>44347.0</v>
      </c>
      <c r="C589" s="5">
        <v>67.32</v>
      </c>
      <c r="D589" s="5">
        <v>3.993</v>
      </c>
      <c r="E589" s="3" t="s">
        <v>97</v>
      </c>
      <c r="F589" s="5">
        <v>8.0</v>
      </c>
      <c r="G589" s="5">
        <v>25.538</v>
      </c>
    </row>
    <row r="590" ht="15.75" customHeight="1">
      <c r="A590" s="3" t="s">
        <v>179</v>
      </c>
      <c r="B590" s="4">
        <v>44347.0</v>
      </c>
      <c r="C590" s="5">
        <v>43.618</v>
      </c>
      <c r="D590" s="5">
        <v>4.751</v>
      </c>
      <c r="E590" s="3" t="s">
        <v>97</v>
      </c>
      <c r="F590" s="5">
        <v>9.0</v>
      </c>
      <c r="G590" s="5">
        <v>10.57</v>
      </c>
    </row>
    <row r="591" ht="15.75" customHeight="1">
      <c r="A591" s="3" t="s">
        <v>179</v>
      </c>
      <c r="B591" s="4">
        <v>44347.0</v>
      </c>
      <c r="C591" s="5">
        <v>20.806</v>
      </c>
      <c r="D591" s="5">
        <v>4.12</v>
      </c>
      <c r="E591" s="3" t="s">
        <v>97</v>
      </c>
      <c r="F591" s="5">
        <v>10.0</v>
      </c>
      <c r="G591" s="5">
        <v>5.946</v>
      </c>
    </row>
    <row r="592" ht="15.75" customHeight="1">
      <c r="A592" s="3" t="s">
        <v>179</v>
      </c>
      <c r="B592" s="4">
        <v>44347.0</v>
      </c>
      <c r="C592" s="5">
        <v>37.013</v>
      </c>
      <c r="D592" s="5">
        <v>4.382</v>
      </c>
      <c r="E592" s="3" t="s">
        <v>97</v>
      </c>
      <c r="F592" s="5">
        <v>11.0</v>
      </c>
    </row>
    <row r="593" ht="15.75" customHeight="1">
      <c r="A593" s="3" t="s">
        <v>179</v>
      </c>
      <c r="B593" s="4">
        <v>44347.0</v>
      </c>
      <c r="C593" s="5">
        <v>32.864</v>
      </c>
      <c r="D593" s="5">
        <v>4.175</v>
      </c>
      <c r="E593" s="3" t="s">
        <v>97</v>
      </c>
      <c r="F593" s="5">
        <v>12.0</v>
      </c>
    </row>
    <row r="594" ht="15.75" customHeight="1">
      <c r="A594" s="3" t="s">
        <v>179</v>
      </c>
      <c r="B594" s="4">
        <v>44347.0</v>
      </c>
      <c r="C594" s="5">
        <v>34.67</v>
      </c>
      <c r="D594" s="5">
        <v>4.743</v>
      </c>
      <c r="E594" s="3" t="s">
        <v>97</v>
      </c>
      <c r="F594" s="5">
        <v>13.0</v>
      </c>
    </row>
    <row r="595" ht="15.75" customHeight="1">
      <c r="A595" s="3" t="s">
        <v>179</v>
      </c>
      <c r="B595" s="4">
        <v>44347.0</v>
      </c>
      <c r="C595" s="5">
        <v>35.78</v>
      </c>
      <c r="D595" s="5">
        <v>4.748</v>
      </c>
      <c r="E595" s="3" t="s">
        <v>97</v>
      </c>
      <c r="F595" s="5">
        <v>14.0</v>
      </c>
    </row>
    <row r="596" ht="15.75" customHeight="1">
      <c r="A596" s="3" t="s">
        <v>179</v>
      </c>
      <c r="B596" s="4">
        <v>44347.0</v>
      </c>
      <c r="C596" s="5">
        <v>35.414</v>
      </c>
      <c r="D596" s="5">
        <v>4.868</v>
      </c>
      <c r="E596" s="3" t="s">
        <v>97</v>
      </c>
      <c r="F596" s="5">
        <v>15.0</v>
      </c>
    </row>
    <row r="597" ht="15.75" customHeight="1">
      <c r="A597" s="3" t="s">
        <v>179</v>
      </c>
      <c r="B597" s="4">
        <v>44347.0</v>
      </c>
      <c r="C597" s="5">
        <v>27.571</v>
      </c>
      <c r="D597" s="5">
        <v>4.828</v>
      </c>
      <c r="E597" s="3" t="s">
        <v>97</v>
      </c>
      <c r="F597" s="5">
        <v>16.0</v>
      </c>
    </row>
    <row r="598" ht="15.75" customHeight="1">
      <c r="A598" s="3" t="s">
        <v>179</v>
      </c>
      <c r="B598" s="4">
        <v>44347.0</v>
      </c>
      <c r="C598" s="5">
        <v>17.497</v>
      </c>
      <c r="D598" s="5">
        <v>3.197</v>
      </c>
      <c r="E598" s="3" t="s">
        <v>97</v>
      </c>
      <c r="F598" s="5">
        <v>17.0</v>
      </c>
      <c r="G598" s="5">
        <v>45.953</v>
      </c>
    </row>
    <row r="599" ht="15.75" customHeight="1">
      <c r="A599" s="3" t="s">
        <v>179</v>
      </c>
      <c r="B599" s="4">
        <v>44347.0</v>
      </c>
      <c r="C599" s="5">
        <v>11.593</v>
      </c>
      <c r="D599" s="5">
        <v>1.911</v>
      </c>
      <c r="E599" s="3" t="s">
        <v>97</v>
      </c>
      <c r="F599" s="5">
        <v>18.0</v>
      </c>
    </row>
    <row r="600" ht="15.75" customHeight="1">
      <c r="A600" s="3" t="s">
        <v>179</v>
      </c>
      <c r="B600" s="4">
        <v>44347.0</v>
      </c>
      <c r="C600" s="5">
        <v>10.179</v>
      </c>
      <c r="D600" s="5">
        <v>2.713</v>
      </c>
      <c r="E600" s="3" t="s">
        <v>97</v>
      </c>
      <c r="F600" s="5">
        <v>19.0</v>
      </c>
    </row>
    <row r="601" ht="15.75" customHeight="1">
      <c r="A601" s="3" t="s">
        <v>179</v>
      </c>
      <c r="B601" s="4">
        <v>44347.0</v>
      </c>
      <c r="C601" s="5">
        <v>5.766</v>
      </c>
      <c r="D601" s="5">
        <v>2.046</v>
      </c>
      <c r="E601" s="3" t="s">
        <v>97</v>
      </c>
      <c r="F601" s="5">
        <v>20.0</v>
      </c>
      <c r="G601" s="5">
        <v>33.197</v>
      </c>
    </row>
    <row r="602" ht="15.75" customHeight="1">
      <c r="A602" s="3" t="s">
        <v>179</v>
      </c>
      <c r="B602" s="4">
        <v>44347.0</v>
      </c>
      <c r="C602" s="5">
        <v>144.135</v>
      </c>
      <c r="D602" s="5">
        <v>2.294</v>
      </c>
      <c r="E602" s="3" t="s">
        <v>108</v>
      </c>
      <c r="F602" s="5">
        <v>1.0</v>
      </c>
      <c r="G602" s="5">
        <v>199.168</v>
      </c>
      <c r="H602" s="5">
        <f>SLOPE(G602:G621,$F$2:$F$21)</f>
        <v>-5.744440325</v>
      </c>
      <c r="I602" s="5">
        <f>INTERCEPT(G602:G621,$F$2:$F$21)</f>
        <v>106.3400425</v>
      </c>
      <c r="J602" s="11">
        <f>SLOPE(C602:C621,$F$2:$F$21)</f>
        <v>-6.367216541</v>
      </c>
      <c r="K602" s="11">
        <f>INTERCEPT(C602:C621,$F$2:$F$21)</f>
        <v>123.2454737</v>
      </c>
    </row>
    <row r="603" ht="15.75" customHeight="1">
      <c r="A603" s="3" t="s">
        <v>179</v>
      </c>
      <c r="B603" s="4">
        <v>44347.0</v>
      </c>
      <c r="C603" s="5">
        <v>115.022</v>
      </c>
      <c r="D603" s="5">
        <v>2.45</v>
      </c>
      <c r="E603" s="3" t="s">
        <v>108</v>
      </c>
      <c r="F603" s="5">
        <v>2.0</v>
      </c>
      <c r="G603" s="5">
        <v>128.825</v>
      </c>
    </row>
    <row r="604" ht="15.75" customHeight="1">
      <c r="A604" s="3" t="s">
        <v>179</v>
      </c>
      <c r="B604" s="4">
        <v>44347.0</v>
      </c>
      <c r="C604" s="5">
        <v>104.623</v>
      </c>
      <c r="D604" s="5">
        <v>2.634</v>
      </c>
      <c r="E604" s="3" t="s">
        <v>108</v>
      </c>
      <c r="F604" s="5">
        <v>3.0</v>
      </c>
      <c r="G604" s="5">
        <v>95.824</v>
      </c>
    </row>
    <row r="605" ht="15.75" customHeight="1">
      <c r="A605" s="3" t="s">
        <v>179</v>
      </c>
      <c r="B605" s="4">
        <v>44347.0</v>
      </c>
      <c r="C605" s="5">
        <v>97.08</v>
      </c>
      <c r="D605" s="5">
        <v>2.628</v>
      </c>
      <c r="E605" s="3" t="s">
        <v>108</v>
      </c>
      <c r="F605" s="5">
        <v>4.0</v>
      </c>
      <c r="G605" s="5">
        <v>67.631</v>
      </c>
    </row>
    <row r="606" ht="15.75" customHeight="1">
      <c r="A606" s="3" t="s">
        <v>179</v>
      </c>
      <c r="B606" s="4">
        <v>44347.0</v>
      </c>
      <c r="C606" s="5">
        <v>92.526</v>
      </c>
      <c r="D606" s="5">
        <v>2.825</v>
      </c>
      <c r="E606" s="3" t="s">
        <v>108</v>
      </c>
      <c r="F606" s="5">
        <v>5.0</v>
      </c>
      <c r="G606" s="5">
        <v>51.491</v>
      </c>
    </row>
    <row r="607" ht="15.75" customHeight="1">
      <c r="A607" s="3" t="s">
        <v>179</v>
      </c>
      <c r="B607" s="4">
        <v>44347.0</v>
      </c>
      <c r="C607" s="5">
        <v>91.124</v>
      </c>
      <c r="D607" s="5">
        <v>3.11</v>
      </c>
      <c r="E607" s="3" t="s">
        <v>108</v>
      </c>
      <c r="F607" s="5">
        <v>6.0</v>
      </c>
      <c r="G607" s="5">
        <v>46.692</v>
      </c>
    </row>
    <row r="608" ht="15.75" customHeight="1">
      <c r="A608" s="3" t="s">
        <v>179</v>
      </c>
      <c r="B608" s="4">
        <v>44347.0</v>
      </c>
      <c r="C608" s="5">
        <v>84.35</v>
      </c>
      <c r="D608" s="5">
        <v>3.463</v>
      </c>
      <c r="E608" s="3" t="s">
        <v>108</v>
      </c>
      <c r="F608" s="5">
        <v>7.0</v>
      </c>
      <c r="G608" s="5">
        <v>36.757</v>
      </c>
    </row>
    <row r="609" ht="15.75" customHeight="1">
      <c r="A609" s="3" t="s">
        <v>179</v>
      </c>
      <c r="B609" s="4">
        <v>44347.0</v>
      </c>
      <c r="C609" s="5">
        <v>70.611</v>
      </c>
      <c r="D609" s="5">
        <v>4.444</v>
      </c>
      <c r="E609" s="3" t="s">
        <v>108</v>
      </c>
      <c r="F609" s="5">
        <v>8.0</v>
      </c>
      <c r="G609" s="5">
        <v>25.538</v>
      </c>
    </row>
    <row r="610" ht="15.75" customHeight="1">
      <c r="A610" s="3" t="s">
        <v>179</v>
      </c>
      <c r="B610" s="4">
        <v>44347.0</v>
      </c>
      <c r="C610" s="5">
        <v>57.386</v>
      </c>
      <c r="D610" s="5">
        <v>5.482</v>
      </c>
      <c r="E610" s="3" t="s">
        <v>108</v>
      </c>
      <c r="F610" s="5">
        <v>9.0</v>
      </c>
      <c r="G610" s="5">
        <v>10.57</v>
      </c>
    </row>
    <row r="611" ht="15.75" customHeight="1">
      <c r="A611" s="3" t="s">
        <v>179</v>
      </c>
      <c r="B611" s="4">
        <v>44347.0</v>
      </c>
      <c r="C611" s="5">
        <v>29.179</v>
      </c>
      <c r="D611" s="5">
        <v>4.676</v>
      </c>
      <c r="E611" s="3" t="s">
        <v>108</v>
      </c>
      <c r="F611" s="5">
        <v>10.0</v>
      </c>
      <c r="G611" s="5">
        <v>5.946</v>
      </c>
    </row>
    <row r="612" ht="15.75" customHeight="1">
      <c r="A612" s="3" t="s">
        <v>179</v>
      </c>
      <c r="B612" s="4">
        <v>44347.0</v>
      </c>
      <c r="C612" s="5">
        <v>26.263</v>
      </c>
      <c r="D612" s="5">
        <v>3.947</v>
      </c>
      <c r="E612" s="3" t="s">
        <v>108</v>
      </c>
      <c r="F612" s="5">
        <v>11.0</v>
      </c>
    </row>
    <row r="613" ht="15.75" customHeight="1">
      <c r="A613" s="3" t="s">
        <v>179</v>
      </c>
      <c r="B613" s="4">
        <v>44347.0</v>
      </c>
      <c r="C613" s="5">
        <v>26.611</v>
      </c>
      <c r="D613" s="5">
        <v>3.623</v>
      </c>
      <c r="E613" s="3" t="s">
        <v>108</v>
      </c>
      <c r="F613" s="5">
        <v>12.0</v>
      </c>
    </row>
    <row r="614" ht="15.75" customHeight="1">
      <c r="A614" s="3" t="s">
        <v>179</v>
      </c>
      <c r="B614" s="4">
        <v>44347.0</v>
      </c>
      <c r="C614" s="5">
        <v>28.102</v>
      </c>
      <c r="D614" s="5">
        <v>4.225</v>
      </c>
      <c r="E614" s="3" t="s">
        <v>108</v>
      </c>
      <c r="F614" s="5">
        <v>13.0</v>
      </c>
    </row>
    <row r="615" ht="15.75" customHeight="1">
      <c r="A615" s="3" t="s">
        <v>179</v>
      </c>
      <c r="B615" s="4">
        <v>44347.0</v>
      </c>
      <c r="C615" s="5">
        <v>35.944</v>
      </c>
      <c r="D615" s="5">
        <v>6.536</v>
      </c>
      <c r="E615" s="3" t="s">
        <v>108</v>
      </c>
      <c r="F615" s="5">
        <v>14.0</v>
      </c>
    </row>
    <row r="616" ht="15.75" customHeight="1">
      <c r="A616" s="3" t="s">
        <v>179</v>
      </c>
      <c r="B616" s="4">
        <v>44347.0</v>
      </c>
      <c r="C616" s="5">
        <v>37.788</v>
      </c>
      <c r="D616" s="5">
        <v>6.485</v>
      </c>
      <c r="E616" s="3" t="s">
        <v>108</v>
      </c>
      <c r="F616" s="5">
        <v>15.0</v>
      </c>
    </row>
    <row r="617" ht="15.75" customHeight="1">
      <c r="A617" s="3" t="s">
        <v>179</v>
      </c>
      <c r="B617" s="4">
        <v>44347.0</v>
      </c>
      <c r="C617" s="5">
        <v>29.765</v>
      </c>
      <c r="D617" s="5">
        <v>4.916</v>
      </c>
      <c r="E617" s="3" t="s">
        <v>108</v>
      </c>
      <c r="F617" s="5">
        <v>16.0</v>
      </c>
    </row>
    <row r="618" ht="15.75" customHeight="1">
      <c r="A618" s="3" t="s">
        <v>179</v>
      </c>
      <c r="B618" s="4">
        <v>44347.0</v>
      </c>
      <c r="C618" s="5">
        <v>21.977</v>
      </c>
      <c r="D618" s="5">
        <v>3.947</v>
      </c>
      <c r="E618" s="3" t="s">
        <v>108</v>
      </c>
      <c r="F618" s="5">
        <v>17.0</v>
      </c>
      <c r="G618" s="5">
        <v>45.953</v>
      </c>
    </row>
    <row r="619" ht="15.75" customHeight="1">
      <c r="A619" s="3" t="s">
        <v>179</v>
      </c>
      <c r="B619" s="4">
        <v>44347.0</v>
      </c>
      <c r="C619" s="5">
        <v>15.077</v>
      </c>
      <c r="D619" s="5">
        <v>2.719</v>
      </c>
      <c r="E619" s="3" t="s">
        <v>108</v>
      </c>
      <c r="F619" s="5">
        <v>18.0</v>
      </c>
    </row>
    <row r="620" ht="15.75" customHeight="1">
      <c r="A620" s="3" t="s">
        <v>179</v>
      </c>
      <c r="B620" s="4">
        <v>44347.0</v>
      </c>
      <c r="C620" s="5">
        <v>11.148</v>
      </c>
      <c r="D620" s="5">
        <v>2.273</v>
      </c>
      <c r="E620" s="3" t="s">
        <v>108</v>
      </c>
      <c r="F620" s="5">
        <v>19.0</v>
      </c>
    </row>
    <row r="621" ht="15.75" customHeight="1">
      <c r="A621" s="3" t="s">
        <v>179</v>
      </c>
      <c r="B621" s="4">
        <v>44347.0</v>
      </c>
      <c r="C621" s="5">
        <v>9.083</v>
      </c>
      <c r="D621" s="5">
        <v>2.407</v>
      </c>
      <c r="E621" s="3" t="s">
        <v>108</v>
      </c>
      <c r="F621" s="5">
        <v>20.0</v>
      </c>
      <c r="G621" s="5">
        <v>33.197</v>
      </c>
    </row>
    <row r="622" ht="15.75" customHeight="1">
      <c r="A622" s="3" t="s">
        <v>179</v>
      </c>
      <c r="B622" s="4">
        <v>44347.0</v>
      </c>
      <c r="C622" s="5">
        <v>171.378</v>
      </c>
      <c r="D622" s="5">
        <v>1.548</v>
      </c>
      <c r="E622" s="3" t="s">
        <v>121</v>
      </c>
      <c r="F622" s="5">
        <v>1.0</v>
      </c>
      <c r="G622" s="5">
        <v>199.168</v>
      </c>
      <c r="H622" s="5">
        <f>SLOPE(G622:G641,$F$2:$F$21)</f>
        <v>-5.744440325</v>
      </c>
      <c r="I622" s="5">
        <f>INTERCEPT(G622:G641,$F$2:$F$21)</f>
        <v>106.3400425</v>
      </c>
      <c r="J622" s="11">
        <f>SLOPE(C622:C641,$F$2:$F$21)</f>
        <v>-7.006075188</v>
      </c>
      <c r="K622" s="11">
        <f>INTERCEPT(C622:C641,$F$2:$F$21)</f>
        <v>128.2972895</v>
      </c>
    </row>
    <row r="623" ht="15.75" customHeight="1">
      <c r="A623" s="3" t="s">
        <v>179</v>
      </c>
      <c r="B623" s="4">
        <v>44347.0</v>
      </c>
      <c r="C623" s="5">
        <v>131.533</v>
      </c>
      <c r="D623" s="5">
        <v>2.692</v>
      </c>
      <c r="E623" s="3" t="s">
        <v>121</v>
      </c>
      <c r="F623" s="5">
        <v>2.0</v>
      </c>
      <c r="G623" s="5">
        <v>128.825</v>
      </c>
    </row>
    <row r="624" ht="15.75" customHeight="1">
      <c r="A624" s="3" t="s">
        <v>179</v>
      </c>
      <c r="B624" s="4">
        <v>44347.0</v>
      </c>
      <c r="C624" s="5">
        <v>111.813</v>
      </c>
      <c r="D624" s="5">
        <v>3.077</v>
      </c>
      <c r="E624" s="3" t="s">
        <v>121</v>
      </c>
      <c r="F624" s="5">
        <v>3.0</v>
      </c>
      <c r="G624" s="5">
        <v>95.824</v>
      </c>
    </row>
    <row r="625" ht="15.75" customHeight="1">
      <c r="A625" s="3" t="s">
        <v>179</v>
      </c>
      <c r="B625" s="4">
        <v>44347.0</v>
      </c>
      <c r="C625" s="5">
        <v>98.211</v>
      </c>
      <c r="D625" s="5">
        <v>3.416</v>
      </c>
      <c r="E625" s="3" t="s">
        <v>121</v>
      </c>
      <c r="F625" s="5">
        <v>4.0</v>
      </c>
      <c r="G625" s="5">
        <v>67.631</v>
      </c>
    </row>
    <row r="626" ht="15.75" customHeight="1">
      <c r="A626" s="3" t="s">
        <v>179</v>
      </c>
      <c r="B626" s="4">
        <v>44347.0</v>
      </c>
      <c r="C626" s="5">
        <v>83.573</v>
      </c>
      <c r="D626" s="5">
        <v>4.11</v>
      </c>
      <c r="E626" s="3" t="s">
        <v>121</v>
      </c>
      <c r="F626" s="5">
        <v>5.0</v>
      </c>
      <c r="G626" s="5">
        <v>51.491</v>
      </c>
    </row>
    <row r="627" ht="15.75" customHeight="1">
      <c r="A627" s="3" t="s">
        <v>179</v>
      </c>
      <c r="B627" s="4">
        <v>44347.0</v>
      </c>
      <c r="C627" s="5">
        <v>77.838</v>
      </c>
      <c r="D627" s="5">
        <v>4.526</v>
      </c>
      <c r="E627" s="3" t="s">
        <v>121</v>
      </c>
      <c r="F627" s="5">
        <v>6.0</v>
      </c>
      <c r="G627" s="5">
        <v>46.692</v>
      </c>
    </row>
    <row r="628" ht="15.75" customHeight="1">
      <c r="A628" s="3" t="s">
        <v>179</v>
      </c>
      <c r="B628" s="4">
        <v>44347.0</v>
      </c>
      <c r="C628" s="5">
        <v>73.965</v>
      </c>
      <c r="D628" s="5">
        <v>4.416</v>
      </c>
      <c r="E628" s="3" t="s">
        <v>121</v>
      </c>
      <c r="F628" s="5">
        <v>7.0</v>
      </c>
      <c r="G628" s="5">
        <v>36.757</v>
      </c>
    </row>
    <row r="629" ht="15.75" customHeight="1">
      <c r="A629" s="3" t="s">
        <v>179</v>
      </c>
      <c r="B629" s="4">
        <v>44347.0</v>
      </c>
      <c r="C629" s="5">
        <v>62.14</v>
      </c>
      <c r="D629" s="5">
        <v>4.246</v>
      </c>
      <c r="E629" s="3" t="s">
        <v>121</v>
      </c>
      <c r="F629" s="5">
        <v>8.0</v>
      </c>
      <c r="G629" s="5">
        <v>25.538</v>
      </c>
    </row>
    <row r="630" ht="15.75" customHeight="1">
      <c r="A630" s="3" t="s">
        <v>179</v>
      </c>
      <c r="B630" s="4">
        <v>44347.0</v>
      </c>
      <c r="C630" s="5">
        <v>33.07</v>
      </c>
      <c r="D630" s="5">
        <v>4.209</v>
      </c>
      <c r="E630" s="3" t="s">
        <v>121</v>
      </c>
      <c r="F630" s="5">
        <v>9.0</v>
      </c>
      <c r="G630" s="5">
        <v>10.57</v>
      </c>
    </row>
    <row r="631" ht="15.75" customHeight="1">
      <c r="A631" s="3" t="s">
        <v>179</v>
      </c>
      <c r="B631" s="4">
        <v>44347.0</v>
      </c>
      <c r="C631" s="5">
        <v>18.101</v>
      </c>
      <c r="D631" s="5">
        <v>4.317</v>
      </c>
      <c r="E631" s="3" t="s">
        <v>121</v>
      </c>
      <c r="F631" s="5">
        <v>10.0</v>
      </c>
      <c r="G631" s="5">
        <v>5.946</v>
      </c>
    </row>
    <row r="632" ht="15.75" customHeight="1">
      <c r="A632" s="3" t="s">
        <v>179</v>
      </c>
      <c r="B632" s="4">
        <v>44347.0</v>
      </c>
      <c r="C632" s="5">
        <v>37.265</v>
      </c>
      <c r="D632" s="5">
        <v>3.932</v>
      </c>
      <c r="E632" s="3" t="s">
        <v>121</v>
      </c>
      <c r="F632" s="5">
        <v>11.0</v>
      </c>
    </row>
    <row r="633" ht="15.75" customHeight="1">
      <c r="A633" s="3" t="s">
        <v>179</v>
      </c>
      <c r="B633" s="4">
        <v>44347.0</v>
      </c>
      <c r="C633" s="5">
        <v>35.346</v>
      </c>
      <c r="D633" s="5">
        <v>4.214</v>
      </c>
      <c r="E633" s="3" t="s">
        <v>121</v>
      </c>
      <c r="F633" s="5">
        <v>12.0</v>
      </c>
    </row>
    <row r="634" ht="15.75" customHeight="1">
      <c r="A634" s="3" t="s">
        <v>179</v>
      </c>
      <c r="B634" s="4">
        <v>44347.0</v>
      </c>
      <c r="C634" s="5">
        <v>31.18</v>
      </c>
      <c r="D634" s="5">
        <v>4.122</v>
      </c>
      <c r="E634" s="3" t="s">
        <v>121</v>
      </c>
      <c r="F634" s="5">
        <v>13.0</v>
      </c>
    </row>
    <row r="635" ht="15.75" customHeight="1">
      <c r="A635" s="3" t="s">
        <v>179</v>
      </c>
      <c r="B635" s="4">
        <v>44347.0</v>
      </c>
      <c r="C635" s="5">
        <v>33.122</v>
      </c>
      <c r="D635" s="5">
        <v>4.673</v>
      </c>
      <c r="E635" s="3" t="s">
        <v>121</v>
      </c>
      <c r="F635" s="5">
        <v>14.0</v>
      </c>
    </row>
    <row r="636" ht="15.75" customHeight="1">
      <c r="A636" s="3" t="s">
        <v>179</v>
      </c>
      <c r="B636" s="4">
        <v>44347.0</v>
      </c>
      <c r="C636" s="5">
        <v>31.149</v>
      </c>
      <c r="D636" s="5">
        <v>4.754</v>
      </c>
      <c r="E636" s="3" t="s">
        <v>121</v>
      </c>
      <c r="F636" s="5">
        <v>15.0</v>
      </c>
    </row>
    <row r="637" ht="15.75" customHeight="1">
      <c r="A637" s="3" t="s">
        <v>179</v>
      </c>
      <c r="B637" s="4">
        <v>44347.0</v>
      </c>
      <c r="C637" s="5">
        <v>24.008</v>
      </c>
      <c r="D637" s="5">
        <v>4.116</v>
      </c>
      <c r="E637" s="3" t="s">
        <v>121</v>
      </c>
      <c r="F637" s="5">
        <v>16.0</v>
      </c>
    </row>
    <row r="638" ht="15.75" customHeight="1">
      <c r="A638" s="3" t="s">
        <v>179</v>
      </c>
      <c r="B638" s="4">
        <v>44347.0</v>
      </c>
      <c r="C638" s="5">
        <v>17.013</v>
      </c>
      <c r="D638" s="5">
        <v>3.065</v>
      </c>
      <c r="E638" s="3" t="s">
        <v>121</v>
      </c>
      <c r="F638" s="5">
        <v>17.0</v>
      </c>
      <c r="G638" s="5">
        <v>45.953</v>
      </c>
    </row>
    <row r="639" ht="15.75" customHeight="1">
      <c r="A639" s="3" t="s">
        <v>179</v>
      </c>
      <c r="B639" s="4">
        <v>44347.0</v>
      </c>
      <c r="C639" s="5">
        <v>11.059</v>
      </c>
      <c r="D639" s="5">
        <v>2.199</v>
      </c>
      <c r="E639" s="3" t="s">
        <v>121</v>
      </c>
      <c r="F639" s="5">
        <v>18.0</v>
      </c>
    </row>
    <row r="640" ht="15.75" customHeight="1">
      <c r="A640" s="3" t="s">
        <v>179</v>
      </c>
      <c r="B640" s="4">
        <v>44347.0</v>
      </c>
      <c r="C640" s="5">
        <v>7.021</v>
      </c>
      <c r="D640" s="5">
        <v>1.753</v>
      </c>
      <c r="E640" s="3" t="s">
        <v>121</v>
      </c>
      <c r="F640" s="5">
        <v>19.0</v>
      </c>
    </row>
    <row r="641" ht="15.75" customHeight="1">
      <c r="A641" s="3" t="s">
        <v>179</v>
      </c>
      <c r="B641" s="4">
        <v>44347.0</v>
      </c>
      <c r="C641" s="5">
        <v>5.885</v>
      </c>
      <c r="D641" s="5">
        <v>1.591</v>
      </c>
      <c r="E641" s="3" t="s">
        <v>121</v>
      </c>
      <c r="F641" s="5">
        <v>20.0</v>
      </c>
      <c r="G641" s="5">
        <v>33.197</v>
      </c>
    </row>
    <row r="642" ht="15.75" customHeight="1">
      <c r="A642" s="3" t="s">
        <v>179</v>
      </c>
      <c r="B642" s="4">
        <v>44347.0</v>
      </c>
      <c r="C642" s="5">
        <v>172.973</v>
      </c>
      <c r="D642" s="5">
        <v>1.299</v>
      </c>
      <c r="E642" s="3" t="s">
        <v>134</v>
      </c>
      <c r="F642" s="5">
        <v>1.0</v>
      </c>
      <c r="G642" s="5">
        <v>199.168</v>
      </c>
      <c r="H642" s="5">
        <f>SLOPE(G642:G661,$F$2:$F$21)</f>
        <v>-5.744440325</v>
      </c>
      <c r="I642" s="5">
        <f>INTERCEPT(G642:G661,$F$2:$F$21)</f>
        <v>106.3400425</v>
      </c>
      <c r="J642" s="11">
        <f>SLOPE(C642:C661,$F$2:$F$21)</f>
        <v>-6.205756391</v>
      </c>
      <c r="K642" s="11">
        <f>INTERCEPT(C642:C661,$F$2:$F$21)</f>
        <v>110.1079421</v>
      </c>
    </row>
    <row r="643" ht="15.75" customHeight="1">
      <c r="A643" s="3" t="s">
        <v>179</v>
      </c>
      <c r="B643" s="4">
        <v>44347.0</v>
      </c>
      <c r="C643" s="5">
        <v>120.329</v>
      </c>
      <c r="D643" s="5">
        <v>3.864</v>
      </c>
      <c r="E643" s="3" t="s">
        <v>134</v>
      </c>
      <c r="F643" s="5">
        <v>2.0</v>
      </c>
      <c r="G643" s="5">
        <v>128.825</v>
      </c>
    </row>
    <row r="644" ht="15.75" customHeight="1">
      <c r="A644" s="3" t="s">
        <v>179</v>
      </c>
      <c r="B644" s="4">
        <v>44347.0</v>
      </c>
      <c r="C644" s="5">
        <v>95.839</v>
      </c>
      <c r="D644" s="5">
        <v>5.129</v>
      </c>
      <c r="E644" s="3" t="s">
        <v>134</v>
      </c>
      <c r="F644" s="5">
        <v>3.0</v>
      </c>
      <c r="G644" s="5">
        <v>95.824</v>
      </c>
    </row>
    <row r="645" ht="15.75" customHeight="1">
      <c r="A645" s="3" t="s">
        <v>179</v>
      </c>
      <c r="B645" s="4">
        <v>44347.0</v>
      </c>
      <c r="C645" s="5">
        <v>77.697</v>
      </c>
      <c r="D645" s="5">
        <v>4.785</v>
      </c>
      <c r="E645" s="3" t="s">
        <v>134</v>
      </c>
      <c r="F645" s="5">
        <v>4.0</v>
      </c>
      <c r="G645" s="5">
        <v>67.631</v>
      </c>
    </row>
    <row r="646" ht="15.75" customHeight="1">
      <c r="A646" s="3" t="s">
        <v>179</v>
      </c>
      <c r="B646" s="4">
        <v>44347.0</v>
      </c>
      <c r="C646" s="5">
        <v>65.292</v>
      </c>
      <c r="D646" s="5">
        <v>4.408</v>
      </c>
      <c r="E646" s="3" t="s">
        <v>134</v>
      </c>
      <c r="F646" s="5">
        <v>5.0</v>
      </c>
      <c r="G646" s="5">
        <v>51.491</v>
      </c>
    </row>
    <row r="647" ht="15.75" customHeight="1">
      <c r="A647" s="3" t="s">
        <v>179</v>
      </c>
      <c r="B647" s="4">
        <v>44347.0</v>
      </c>
      <c r="C647" s="5">
        <v>59.106</v>
      </c>
      <c r="D647" s="5">
        <v>4.272</v>
      </c>
      <c r="E647" s="3" t="s">
        <v>134</v>
      </c>
      <c r="F647" s="5">
        <v>6.0</v>
      </c>
      <c r="G647" s="5">
        <v>46.692</v>
      </c>
    </row>
    <row r="648" ht="15.75" customHeight="1">
      <c r="A648" s="3" t="s">
        <v>179</v>
      </c>
      <c r="B648" s="4">
        <v>44347.0</v>
      </c>
      <c r="C648" s="5">
        <v>53.282</v>
      </c>
      <c r="D648" s="5">
        <v>4.024</v>
      </c>
      <c r="E648" s="3" t="s">
        <v>134</v>
      </c>
      <c r="F648" s="5">
        <v>7.0</v>
      </c>
      <c r="G648" s="5">
        <v>36.757</v>
      </c>
    </row>
    <row r="649" ht="15.75" customHeight="1">
      <c r="A649" s="3" t="s">
        <v>179</v>
      </c>
      <c r="B649" s="4">
        <v>44347.0</v>
      </c>
      <c r="C649" s="5">
        <v>39.893</v>
      </c>
      <c r="D649" s="5">
        <v>3.73</v>
      </c>
      <c r="E649" s="3" t="s">
        <v>134</v>
      </c>
      <c r="F649" s="5">
        <v>8.0</v>
      </c>
      <c r="G649" s="5">
        <v>25.538</v>
      </c>
    </row>
    <row r="650" ht="15.75" customHeight="1">
      <c r="A650" s="3" t="s">
        <v>179</v>
      </c>
      <c r="B650" s="4">
        <v>44347.0</v>
      </c>
      <c r="C650" s="5">
        <v>23.431</v>
      </c>
      <c r="D650" s="5">
        <v>2.59</v>
      </c>
      <c r="E650" s="3" t="s">
        <v>134</v>
      </c>
      <c r="F650" s="5">
        <v>9.0</v>
      </c>
      <c r="G650" s="5">
        <v>10.57</v>
      </c>
    </row>
    <row r="651" ht="15.75" customHeight="1">
      <c r="A651" s="3" t="s">
        <v>179</v>
      </c>
      <c r="B651" s="4">
        <v>44347.0</v>
      </c>
      <c r="C651" s="5">
        <v>13.168</v>
      </c>
      <c r="D651" s="5">
        <v>1.395</v>
      </c>
      <c r="E651" s="3" t="s">
        <v>134</v>
      </c>
      <c r="F651" s="5">
        <v>10.0</v>
      </c>
      <c r="G651" s="5">
        <v>5.946</v>
      </c>
    </row>
    <row r="652" ht="15.75" customHeight="1">
      <c r="A652" s="3" t="s">
        <v>179</v>
      </c>
      <c r="B652" s="4">
        <v>44347.0</v>
      </c>
      <c r="C652" s="5">
        <v>23.701</v>
      </c>
      <c r="D652" s="5">
        <v>2.245</v>
      </c>
      <c r="E652" s="3" t="s">
        <v>134</v>
      </c>
      <c r="F652" s="5">
        <v>11.0</v>
      </c>
    </row>
    <row r="653" ht="15.75" customHeight="1">
      <c r="A653" s="3" t="s">
        <v>179</v>
      </c>
      <c r="B653" s="4">
        <v>44347.0</v>
      </c>
      <c r="C653" s="5">
        <v>23.286</v>
      </c>
      <c r="D653" s="5">
        <v>2.374</v>
      </c>
      <c r="E653" s="3" t="s">
        <v>134</v>
      </c>
      <c r="F653" s="5">
        <v>12.0</v>
      </c>
    </row>
    <row r="654" ht="15.75" customHeight="1">
      <c r="A654" s="3" t="s">
        <v>179</v>
      </c>
      <c r="B654" s="4">
        <v>44347.0</v>
      </c>
      <c r="C654" s="5">
        <v>23.952</v>
      </c>
      <c r="D654" s="5">
        <v>2.741</v>
      </c>
      <c r="E654" s="3" t="s">
        <v>134</v>
      </c>
      <c r="F654" s="5">
        <v>13.0</v>
      </c>
    </row>
    <row r="655" ht="15.75" customHeight="1">
      <c r="A655" s="3" t="s">
        <v>179</v>
      </c>
      <c r="B655" s="4">
        <v>44347.0</v>
      </c>
      <c r="C655" s="5">
        <v>23.658</v>
      </c>
      <c r="D655" s="5">
        <v>3.587</v>
      </c>
      <c r="E655" s="3" t="s">
        <v>134</v>
      </c>
      <c r="F655" s="5">
        <v>14.0</v>
      </c>
    </row>
    <row r="656" ht="15.75" customHeight="1">
      <c r="A656" s="3" t="s">
        <v>179</v>
      </c>
      <c r="B656" s="4">
        <v>44347.0</v>
      </c>
      <c r="C656" s="5">
        <v>22.885</v>
      </c>
      <c r="D656" s="5">
        <v>3.021</v>
      </c>
      <c r="E656" s="3" t="s">
        <v>134</v>
      </c>
      <c r="F656" s="5">
        <v>15.0</v>
      </c>
    </row>
    <row r="657" ht="15.75" customHeight="1">
      <c r="A657" s="3" t="s">
        <v>179</v>
      </c>
      <c r="B657" s="4">
        <v>44347.0</v>
      </c>
      <c r="C657" s="5">
        <v>19.536</v>
      </c>
      <c r="D657" s="5">
        <v>3.067</v>
      </c>
      <c r="E657" s="3" t="s">
        <v>134</v>
      </c>
      <c r="F657" s="5">
        <v>16.0</v>
      </c>
    </row>
    <row r="658" ht="15.75" customHeight="1">
      <c r="A658" s="3" t="s">
        <v>179</v>
      </c>
      <c r="B658" s="4">
        <v>44347.0</v>
      </c>
      <c r="C658" s="5">
        <v>13.839</v>
      </c>
      <c r="D658" s="5">
        <v>1.752</v>
      </c>
      <c r="E658" s="3" t="s">
        <v>134</v>
      </c>
      <c r="F658" s="5">
        <v>17.0</v>
      </c>
      <c r="G658" s="5">
        <v>45.953</v>
      </c>
    </row>
    <row r="659" ht="15.75" customHeight="1">
      <c r="A659" s="3" t="s">
        <v>179</v>
      </c>
      <c r="B659" s="4">
        <v>44347.0</v>
      </c>
      <c r="C659" s="5">
        <v>10.777</v>
      </c>
      <c r="D659" s="5">
        <v>1.386</v>
      </c>
      <c r="E659" s="3" t="s">
        <v>134</v>
      </c>
      <c r="F659" s="5">
        <v>18.0</v>
      </c>
    </row>
    <row r="660" ht="15.75" customHeight="1">
      <c r="A660" s="3" t="s">
        <v>179</v>
      </c>
      <c r="B660" s="4">
        <v>44347.0</v>
      </c>
      <c r="C660" s="5">
        <v>9.513</v>
      </c>
      <c r="D660" s="5">
        <v>1.701</v>
      </c>
      <c r="E660" s="3" t="s">
        <v>134</v>
      </c>
      <c r="F660" s="5">
        <v>19.0</v>
      </c>
    </row>
    <row r="661" ht="15.75" customHeight="1">
      <c r="A661" s="3" t="s">
        <v>179</v>
      </c>
      <c r="B661" s="4">
        <v>44347.0</v>
      </c>
      <c r="C661" s="5">
        <v>6.793</v>
      </c>
      <c r="D661" s="5">
        <v>0.863</v>
      </c>
      <c r="E661" s="3" t="s">
        <v>134</v>
      </c>
      <c r="F661" s="5">
        <v>20.0</v>
      </c>
      <c r="G661" s="5">
        <v>33.197</v>
      </c>
    </row>
    <row r="662" ht="15.75" customHeight="1">
      <c r="A662" s="3" t="s">
        <v>179</v>
      </c>
      <c r="B662" s="4">
        <v>44347.0</v>
      </c>
      <c r="C662" s="5">
        <v>155.786</v>
      </c>
      <c r="D662" s="5">
        <v>2.034</v>
      </c>
      <c r="E662" s="3" t="s">
        <v>144</v>
      </c>
      <c r="F662" s="5">
        <v>1.0</v>
      </c>
      <c r="G662" s="5">
        <v>199.168</v>
      </c>
      <c r="H662" s="5">
        <f>SLOPE(G662:G681,$F$2:$F$21)</f>
        <v>-5.744440325</v>
      </c>
      <c r="I662" s="5">
        <f>INTERCEPT(G662:G681,$F$2:$F$21)</f>
        <v>106.3400425</v>
      </c>
      <c r="J662" s="11">
        <f>SLOPE(C662:C681,$F$2:$F$21)</f>
        <v>-6.844358647</v>
      </c>
      <c r="K662" s="11">
        <f>INTERCEPT(C662:C681,$F$2:$F$21)</f>
        <v>118.4140158</v>
      </c>
    </row>
    <row r="663" ht="15.75" customHeight="1">
      <c r="A663" s="3" t="s">
        <v>179</v>
      </c>
      <c r="B663" s="4">
        <v>44347.0</v>
      </c>
      <c r="C663" s="5">
        <v>118.878</v>
      </c>
      <c r="D663" s="5">
        <v>2.367</v>
      </c>
      <c r="E663" s="3" t="s">
        <v>144</v>
      </c>
      <c r="F663" s="5">
        <v>2.0</v>
      </c>
      <c r="G663" s="5">
        <v>128.825</v>
      </c>
    </row>
    <row r="664" ht="15.75" customHeight="1">
      <c r="A664" s="3" t="s">
        <v>179</v>
      </c>
      <c r="B664" s="4">
        <v>44347.0</v>
      </c>
      <c r="C664" s="5">
        <v>102.18</v>
      </c>
      <c r="D664" s="5">
        <v>4.007</v>
      </c>
      <c r="E664" s="3" t="s">
        <v>144</v>
      </c>
      <c r="F664" s="5">
        <v>3.0</v>
      </c>
      <c r="G664" s="5">
        <v>95.824</v>
      </c>
    </row>
    <row r="665" ht="15.75" customHeight="1">
      <c r="A665" s="3" t="s">
        <v>179</v>
      </c>
      <c r="B665" s="4">
        <v>44347.0</v>
      </c>
      <c r="C665" s="5">
        <v>87.589</v>
      </c>
      <c r="D665" s="5">
        <v>4.24</v>
      </c>
      <c r="E665" s="3" t="s">
        <v>144</v>
      </c>
      <c r="F665" s="5">
        <v>4.0</v>
      </c>
      <c r="G665" s="5">
        <v>67.631</v>
      </c>
    </row>
    <row r="666" ht="15.75" customHeight="1">
      <c r="A666" s="3" t="s">
        <v>179</v>
      </c>
      <c r="B666" s="4">
        <v>44347.0</v>
      </c>
      <c r="C666" s="5">
        <v>80.144</v>
      </c>
      <c r="D666" s="5">
        <v>3.816</v>
      </c>
      <c r="E666" s="3" t="s">
        <v>144</v>
      </c>
      <c r="F666" s="5">
        <v>5.0</v>
      </c>
      <c r="G666" s="5">
        <v>51.491</v>
      </c>
    </row>
    <row r="667" ht="15.75" customHeight="1">
      <c r="A667" s="3" t="s">
        <v>179</v>
      </c>
      <c r="B667" s="4">
        <v>44347.0</v>
      </c>
      <c r="C667" s="5">
        <v>77.28</v>
      </c>
      <c r="D667" s="5">
        <v>4.338</v>
      </c>
      <c r="E667" s="3" t="s">
        <v>144</v>
      </c>
      <c r="F667" s="5">
        <v>6.0</v>
      </c>
      <c r="G667" s="5">
        <v>46.692</v>
      </c>
    </row>
    <row r="668" ht="15.75" customHeight="1">
      <c r="A668" s="3" t="s">
        <v>179</v>
      </c>
      <c r="B668" s="4">
        <v>44347.0</v>
      </c>
      <c r="C668" s="5">
        <v>69.832</v>
      </c>
      <c r="D668" s="5">
        <v>3.79</v>
      </c>
      <c r="E668" s="3" t="s">
        <v>144</v>
      </c>
      <c r="F668" s="5">
        <v>7.0</v>
      </c>
      <c r="G668" s="5">
        <v>36.757</v>
      </c>
    </row>
    <row r="669" ht="15.75" customHeight="1">
      <c r="A669" s="3" t="s">
        <v>179</v>
      </c>
      <c r="B669" s="4">
        <v>44347.0</v>
      </c>
      <c r="C669" s="5">
        <v>57.544</v>
      </c>
      <c r="D669" s="5">
        <v>4.961</v>
      </c>
      <c r="E669" s="3" t="s">
        <v>144</v>
      </c>
      <c r="F669" s="5">
        <v>8.0</v>
      </c>
      <c r="G669" s="5">
        <v>25.538</v>
      </c>
    </row>
    <row r="670" ht="15.75" customHeight="1">
      <c r="A670" s="3" t="s">
        <v>179</v>
      </c>
      <c r="B670" s="4">
        <v>44347.0</v>
      </c>
      <c r="C670" s="5">
        <v>32.004</v>
      </c>
      <c r="D670" s="5">
        <v>5.643</v>
      </c>
      <c r="E670" s="3" t="s">
        <v>144</v>
      </c>
      <c r="F670" s="5">
        <v>9.0</v>
      </c>
      <c r="G670" s="5">
        <v>10.57</v>
      </c>
    </row>
    <row r="671" ht="15.75" customHeight="1">
      <c r="A671" s="3" t="s">
        <v>179</v>
      </c>
      <c r="B671" s="4">
        <v>44347.0</v>
      </c>
      <c r="C671" s="5">
        <v>14.34</v>
      </c>
      <c r="D671" s="5">
        <v>3.649</v>
      </c>
      <c r="E671" s="3" t="s">
        <v>144</v>
      </c>
      <c r="F671" s="5">
        <v>10.0</v>
      </c>
      <c r="G671" s="5">
        <v>5.946</v>
      </c>
    </row>
    <row r="672" ht="15.75" customHeight="1">
      <c r="A672" s="3" t="s">
        <v>179</v>
      </c>
      <c r="B672" s="4">
        <v>44347.0</v>
      </c>
      <c r="C672" s="5">
        <v>19.71</v>
      </c>
      <c r="D672" s="5">
        <v>3.981</v>
      </c>
      <c r="E672" s="3" t="s">
        <v>144</v>
      </c>
      <c r="F672" s="5">
        <v>11.0</v>
      </c>
    </row>
    <row r="673" ht="15.75" customHeight="1">
      <c r="A673" s="3" t="s">
        <v>179</v>
      </c>
      <c r="B673" s="4">
        <v>44347.0</v>
      </c>
      <c r="C673" s="5">
        <v>18.183</v>
      </c>
      <c r="D673" s="5">
        <v>3.366</v>
      </c>
      <c r="E673" s="3" t="s">
        <v>144</v>
      </c>
      <c r="F673" s="5">
        <v>12.0</v>
      </c>
    </row>
    <row r="674" ht="15.75" customHeight="1">
      <c r="A674" s="3" t="s">
        <v>179</v>
      </c>
      <c r="B674" s="4">
        <v>44347.0</v>
      </c>
      <c r="C674" s="5">
        <v>19.338</v>
      </c>
      <c r="D674" s="5">
        <v>3.906</v>
      </c>
      <c r="E674" s="3" t="s">
        <v>144</v>
      </c>
      <c r="F674" s="5">
        <v>13.0</v>
      </c>
    </row>
    <row r="675" ht="15.75" customHeight="1">
      <c r="A675" s="3" t="s">
        <v>179</v>
      </c>
      <c r="B675" s="4">
        <v>44347.0</v>
      </c>
      <c r="C675" s="5">
        <v>20.514</v>
      </c>
      <c r="D675" s="5">
        <v>4.852</v>
      </c>
      <c r="E675" s="3" t="s">
        <v>144</v>
      </c>
      <c r="F675" s="5">
        <v>14.0</v>
      </c>
    </row>
    <row r="676" ht="15.75" customHeight="1">
      <c r="A676" s="3" t="s">
        <v>179</v>
      </c>
      <c r="B676" s="4">
        <v>44347.0</v>
      </c>
      <c r="C676" s="5">
        <v>20.607</v>
      </c>
      <c r="D676" s="5">
        <v>5.093</v>
      </c>
      <c r="E676" s="3" t="s">
        <v>144</v>
      </c>
      <c r="F676" s="5">
        <v>15.0</v>
      </c>
    </row>
    <row r="677" ht="15.75" customHeight="1">
      <c r="A677" s="3" t="s">
        <v>179</v>
      </c>
      <c r="B677" s="4">
        <v>44347.0</v>
      </c>
      <c r="C677" s="5">
        <v>13.675</v>
      </c>
      <c r="D677" s="5">
        <v>3.473</v>
      </c>
      <c r="E677" s="3" t="s">
        <v>144</v>
      </c>
      <c r="F677" s="5">
        <v>16.0</v>
      </c>
    </row>
    <row r="678" ht="15.75" customHeight="1">
      <c r="A678" s="3" t="s">
        <v>179</v>
      </c>
      <c r="B678" s="4">
        <v>44347.0</v>
      </c>
      <c r="C678" s="5">
        <v>7.741</v>
      </c>
      <c r="D678" s="5">
        <v>2.066</v>
      </c>
      <c r="E678" s="3" t="s">
        <v>144</v>
      </c>
      <c r="F678" s="5">
        <v>17.0</v>
      </c>
      <c r="G678" s="5">
        <v>45.953</v>
      </c>
    </row>
    <row r="679" ht="15.75" customHeight="1">
      <c r="A679" s="3" t="s">
        <v>179</v>
      </c>
      <c r="B679" s="4">
        <v>44347.0</v>
      </c>
      <c r="C679" s="5">
        <v>5.313</v>
      </c>
      <c r="D679" s="5">
        <v>1.02</v>
      </c>
      <c r="E679" s="3" t="s">
        <v>144</v>
      </c>
      <c r="F679" s="5">
        <v>18.0</v>
      </c>
    </row>
    <row r="680" ht="15.75" customHeight="1">
      <c r="A680" s="3" t="s">
        <v>179</v>
      </c>
      <c r="B680" s="4">
        <v>44347.0</v>
      </c>
      <c r="C680" s="5">
        <v>6.688</v>
      </c>
      <c r="D680" s="5">
        <v>8.671</v>
      </c>
      <c r="E680" s="3" t="s">
        <v>144</v>
      </c>
      <c r="F680" s="5">
        <v>19.0</v>
      </c>
    </row>
    <row r="681" ht="15.75" customHeight="1">
      <c r="A681" s="3" t="s">
        <v>179</v>
      </c>
      <c r="B681" s="4">
        <v>44347.0</v>
      </c>
      <c r="C681" s="5">
        <v>3.619</v>
      </c>
      <c r="D681" s="5">
        <v>1.732</v>
      </c>
      <c r="E681" s="3" t="s">
        <v>144</v>
      </c>
      <c r="F681" s="5">
        <v>20.0</v>
      </c>
      <c r="G681" s="5">
        <v>33.197</v>
      </c>
    </row>
    <row r="682" ht="15.75" customHeight="1">
      <c r="A682" s="3" t="s">
        <v>179</v>
      </c>
      <c r="B682" s="4">
        <v>44347.0</v>
      </c>
      <c r="C682" s="5">
        <v>178.342</v>
      </c>
      <c r="D682" s="5">
        <v>0.998</v>
      </c>
      <c r="E682" s="3" t="s">
        <v>157</v>
      </c>
      <c r="F682" s="5">
        <v>1.0</v>
      </c>
      <c r="G682" s="5">
        <v>199.168</v>
      </c>
      <c r="H682" s="5">
        <f>SLOPE(G682:G701,$F$2:$F$21)</f>
        <v>-5.744440325</v>
      </c>
      <c r="I682" s="5">
        <f>INTERCEPT(G682:G701,$F$2:$F$21)</f>
        <v>106.3400425</v>
      </c>
      <c r="J682" s="11">
        <f>SLOPE(C682:C701,$F$2:$F$21)</f>
        <v>-7.401533083</v>
      </c>
      <c r="K682" s="11">
        <f>INTERCEPT(C682:C701,$F$2:$F$21)</f>
        <v>127.4143474</v>
      </c>
    </row>
    <row r="683" ht="15.75" customHeight="1">
      <c r="A683" s="3" t="s">
        <v>179</v>
      </c>
      <c r="B683" s="4">
        <v>44347.0</v>
      </c>
      <c r="C683" s="5">
        <v>134.384</v>
      </c>
      <c r="D683" s="5">
        <v>3.379</v>
      </c>
      <c r="E683" s="3" t="s">
        <v>157</v>
      </c>
      <c r="F683" s="5">
        <v>2.0</v>
      </c>
      <c r="G683" s="5">
        <v>128.825</v>
      </c>
    </row>
    <row r="684" ht="15.75" customHeight="1">
      <c r="A684" s="3" t="s">
        <v>179</v>
      </c>
      <c r="B684" s="4">
        <v>44347.0</v>
      </c>
      <c r="C684" s="5">
        <v>109.136</v>
      </c>
      <c r="D684" s="5">
        <v>3.948</v>
      </c>
      <c r="E684" s="3" t="s">
        <v>157</v>
      </c>
      <c r="F684" s="5">
        <v>3.0</v>
      </c>
      <c r="G684" s="5">
        <v>95.824</v>
      </c>
    </row>
    <row r="685" ht="15.75" customHeight="1">
      <c r="A685" s="3" t="s">
        <v>179</v>
      </c>
      <c r="B685" s="4">
        <v>44347.0</v>
      </c>
      <c r="C685" s="5">
        <v>92.982</v>
      </c>
      <c r="D685" s="5">
        <v>4.556</v>
      </c>
      <c r="E685" s="3" t="s">
        <v>157</v>
      </c>
      <c r="F685" s="5">
        <v>4.0</v>
      </c>
      <c r="G685" s="5">
        <v>67.631</v>
      </c>
    </row>
    <row r="686" ht="15.75" customHeight="1">
      <c r="A686" s="3" t="s">
        <v>179</v>
      </c>
      <c r="B686" s="4">
        <v>44347.0</v>
      </c>
      <c r="C686" s="5">
        <v>80.83</v>
      </c>
      <c r="D686" s="5">
        <v>4.404</v>
      </c>
      <c r="E686" s="3" t="s">
        <v>157</v>
      </c>
      <c r="F686" s="5">
        <v>5.0</v>
      </c>
      <c r="G686" s="5">
        <v>51.491</v>
      </c>
    </row>
    <row r="687" ht="15.75" customHeight="1">
      <c r="A687" s="3" t="s">
        <v>179</v>
      </c>
      <c r="B687" s="4">
        <v>44347.0</v>
      </c>
      <c r="C687" s="5">
        <v>77.224</v>
      </c>
      <c r="D687" s="5">
        <v>4.689</v>
      </c>
      <c r="E687" s="3" t="s">
        <v>157</v>
      </c>
      <c r="F687" s="5">
        <v>6.0</v>
      </c>
      <c r="G687" s="5">
        <v>46.692</v>
      </c>
    </row>
    <row r="688" ht="15.75" customHeight="1">
      <c r="A688" s="3" t="s">
        <v>179</v>
      </c>
      <c r="B688" s="4">
        <v>44347.0</v>
      </c>
      <c r="C688" s="5">
        <v>67.156</v>
      </c>
      <c r="D688" s="5">
        <v>3.797</v>
      </c>
      <c r="E688" s="3" t="s">
        <v>157</v>
      </c>
      <c r="F688" s="5">
        <v>7.0</v>
      </c>
      <c r="G688" s="5">
        <v>36.757</v>
      </c>
    </row>
    <row r="689" ht="15.75" customHeight="1">
      <c r="A689" s="3" t="s">
        <v>179</v>
      </c>
      <c r="B689" s="4">
        <v>44347.0</v>
      </c>
      <c r="C689" s="5">
        <v>50.185</v>
      </c>
      <c r="D689" s="5">
        <v>4.879</v>
      </c>
      <c r="E689" s="3" t="s">
        <v>157</v>
      </c>
      <c r="F689" s="5">
        <v>8.0</v>
      </c>
      <c r="G689" s="5">
        <v>25.538</v>
      </c>
    </row>
    <row r="690" ht="15.75" customHeight="1">
      <c r="A690" s="3" t="s">
        <v>179</v>
      </c>
      <c r="B690" s="4">
        <v>44347.0</v>
      </c>
      <c r="C690" s="5">
        <v>29.478</v>
      </c>
      <c r="D690" s="5">
        <v>4.114</v>
      </c>
      <c r="E690" s="3" t="s">
        <v>157</v>
      </c>
      <c r="F690" s="5">
        <v>9.0</v>
      </c>
      <c r="G690" s="5">
        <v>10.57</v>
      </c>
    </row>
    <row r="691" ht="15.75" customHeight="1">
      <c r="A691" s="3" t="s">
        <v>179</v>
      </c>
      <c r="B691" s="4">
        <v>44347.0</v>
      </c>
      <c r="C691" s="5">
        <v>15.493</v>
      </c>
      <c r="D691" s="5">
        <v>3.529</v>
      </c>
      <c r="E691" s="3" t="s">
        <v>157</v>
      </c>
      <c r="F691" s="5">
        <v>10.0</v>
      </c>
      <c r="G691" s="5">
        <v>5.946</v>
      </c>
    </row>
    <row r="692" ht="15.75" customHeight="1">
      <c r="A692" s="3" t="s">
        <v>179</v>
      </c>
      <c r="B692" s="4">
        <v>44347.0</v>
      </c>
      <c r="C692" s="5">
        <v>27.377</v>
      </c>
      <c r="D692" s="5">
        <v>4.044</v>
      </c>
      <c r="E692" s="3" t="s">
        <v>157</v>
      </c>
      <c r="F692" s="5">
        <v>11.0</v>
      </c>
    </row>
    <row r="693" ht="15.75" customHeight="1">
      <c r="A693" s="3" t="s">
        <v>179</v>
      </c>
      <c r="B693" s="4">
        <v>44347.0</v>
      </c>
      <c r="C693" s="5">
        <v>25.688</v>
      </c>
      <c r="D693" s="5">
        <v>4.272</v>
      </c>
      <c r="E693" s="3" t="s">
        <v>157</v>
      </c>
      <c r="F693" s="5">
        <v>12.0</v>
      </c>
    </row>
    <row r="694" ht="15.75" customHeight="1">
      <c r="A694" s="3" t="s">
        <v>179</v>
      </c>
      <c r="B694" s="4">
        <v>44347.0</v>
      </c>
      <c r="C694" s="5">
        <v>23.22</v>
      </c>
      <c r="D694" s="5">
        <v>4.176</v>
      </c>
      <c r="E694" s="3" t="s">
        <v>157</v>
      </c>
      <c r="F694" s="5">
        <v>13.0</v>
      </c>
    </row>
    <row r="695" ht="15.75" customHeight="1">
      <c r="A695" s="3" t="s">
        <v>179</v>
      </c>
      <c r="B695" s="4">
        <v>44347.0</v>
      </c>
      <c r="C695" s="5">
        <v>23.228</v>
      </c>
      <c r="D695" s="5">
        <v>4.405</v>
      </c>
      <c r="E695" s="3" t="s">
        <v>157</v>
      </c>
      <c r="F695" s="5">
        <v>14.0</v>
      </c>
    </row>
    <row r="696" ht="15.75" customHeight="1">
      <c r="A696" s="3" t="s">
        <v>179</v>
      </c>
      <c r="B696" s="4">
        <v>44347.0</v>
      </c>
      <c r="C696" s="5">
        <v>22.501</v>
      </c>
      <c r="D696" s="5">
        <v>4.67</v>
      </c>
      <c r="E696" s="3" t="s">
        <v>157</v>
      </c>
      <c r="F696" s="5">
        <v>15.0</v>
      </c>
    </row>
    <row r="697" ht="15.75" customHeight="1">
      <c r="A697" s="3" t="s">
        <v>179</v>
      </c>
      <c r="B697" s="4">
        <v>44347.0</v>
      </c>
      <c r="C697" s="5">
        <v>14.862</v>
      </c>
      <c r="D697" s="5">
        <v>3.279</v>
      </c>
      <c r="E697" s="3" t="s">
        <v>157</v>
      </c>
      <c r="F697" s="5">
        <v>16.0</v>
      </c>
    </row>
    <row r="698" ht="15.75" customHeight="1">
      <c r="A698" s="3" t="s">
        <v>179</v>
      </c>
      <c r="B698" s="4">
        <v>44347.0</v>
      </c>
      <c r="C698" s="5">
        <v>8.362</v>
      </c>
      <c r="D698" s="5">
        <v>2.677</v>
      </c>
      <c r="E698" s="3" t="s">
        <v>157</v>
      </c>
      <c r="F698" s="5">
        <v>17.0</v>
      </c>
      <c r="G698" s="5">
        <v>45.953</v>
      </c>
    </row>
    <row r="699" ht="15.75" customHeight="1">
      <c r="A699" s="3" t="s">
        <v>179</v>
      </c>
      <c r="B699" s="4">
        <v>44347.0</v>
      </c>
      <c r="C699" s="5">
        <v>5.486</v>
      </c>
      <c r="D699" s="5">
        <v>1.227</v>
      </c>
      <c r="E699" s="3" t="s">
        <v>157</v>
      </c>
      <c r="F699" s="5">
        <v>18.0</v>
      </c>
    </row>
    <row r="700" ht="15.75" customHeight="1">
      <c r="A700" s="3" t="s">
        <v>179</v>
      </c>
      <c r="B700" s="4">
        <v>44347.0</v>
      </c>
      <c r="C700" s="5">
        <v>4.415</v>
      </c>
      <c r="D700" s="5">
        <v>1.69</v>
      </c>
      <c r="E700" s="3" t="s">
        <v>157</v>
      </c>
      <c r="F700" s="5">
        <v>19.0</v>
      </c>
    </row>
    <row r="701" ht="15.75" customHeight="1">
      <c r="A701" s="3" t="s">
        <v>179</v>
      </c>
      <c r="B701" s="4">
        <v>44347.0</v>
      </c>
      <c r="C701" s="5">
        <v>3.616</v>
      </c>
      <c r="D701" s="5">
        <v>0.841</v>
      </c>
      <c r="E701" s="3" t="s">
        <v>157</v>
      </c>
      <c r="F701" s="5">
        <v>20.0</v>
      </c>
      <c r="G701" s="5">
        <v>33.197</v>
      </c>
    </row>
    <row r="702" ht="15.75" customHeight="1">
      <c r="A702" s="3" t="s">
        <v>179</v>
      </c>
      <c r="B702" s="4">
        <v>44347.0</v>
      </c>
      <c r="C702" s="5">
        <v>200.215</v>
      </c>
      <c r="D702" s="5">
        <v>1.574</v>
      </c>
      <c r="E702" s="3" t="s">
        <v>170</v>
      </c>
      <c r="F702" s="5">
        <v>1.0</v>
      </c>
      <c r="G702" s="5">
        <v>199.168</v>
      </c>
      <c r="H702" s="5">
        <f>SLOPE(G702:G721,$F$2:$F$21)</f>
        <v>-5.744440325</v>
      </c>
      <c r="I702" s="5">
        <f>INTERCEPT(G702:G721,$F$2:$F$21)</f>
        <v>106.3400425</v>
      </c>
      <c r="J702" s="11">
        <f>SLOPE(C702:C721,$F$2:$F$21)</f>
        <v>-8.406963158</v>
      </c>
      <c r="K702" s="11">
        <f>INTERCEPT(C702:C721,$F$2:$F$21)</f>
        <v>141.3784632</v>
      </c>
    </row>
    <row r="703" ht="15.75" customHeight="1">
      <c r="A703" s="3" t="s">
        <v>179</v>
      </c>
      <c r="B703" s="4">
        <v>44347.0</v>
      </c>
      <c r="C703" s="5">
        <v>149.537</v>
      </c>
      <c r="D703" s="5">
        <v>4.23</v>
      </c>
      <c r="E703" s="3" t="s">
        <v>170</v>
      </c>
      <c r="F703" s="5">
        <v>2.0</v>
      </c>
      <c r="G703" s="5">
        <v>128.825</v>
      </c>
    </row>
    <row r="704" ht="15.75" customHeight="1">
      <c r="A704" s="3" t="s">
        <v>179</v>
      </c>
      <c r="B704" s="4">
        <v>44347.0</v>
      </c>
      <c r="C704" s="5">
        <v>122.642</v>
      </c>
      <c r="D704" s="5">
        <v>4.195</v>
      </c>
      <c r="E704" s="3" t="s">
        <v>170</v>
      </c>
      <c r="F704" s="5">
        <v>3.0</v>
      </c>
      <c r="G704" s="5">
        <v>95.824</v>
      </c>
    </row>
    <row r="705" ht="15.75" customHeight="1">
      <c r="A705" s="3" t="s">
        <v>179</v>
      </c>
      <c r="B705" s="4">
        <v>44347.0</v>
      </c>
      <c r="C705" s="5">
        <v>107.843</v>
      </c>
      <c r="D705" s="5">
        <v>13.863</v>
      </c>
      <c r="E705" s="3" t="s">
        <v>170</v>
      </c>
      <c r="F705" s="5">
        <v>4.0</v>
      </c>
      <c r="G705" s="5">
        <v>67.631</v>
      </c>
    </row>
    <row r="706" ht="15.75" customHeight="1">
      <c r="A706" s="3" t="s">
        <v>179</v>
      </c>
      <c r="B706" s="4">
        <v>44347.0</v>
      </c>
      <c r="C706" s="5">
        <v>89.702</v>
      </c>
      <c r="D706" s="5">
        <v>4.317</v>
      </c>
      <c r="E706" s="3" t="s">
        <v>170</v>
      </c>
      <c r="F706" s="5">
        <v>5.0</v>
      </c>
      <c r="G706" s="5">
        <v>51.491</v>
      </c>
    </row>
    <row r="707" ht="15.75" customHeight="1">
      <c r="A707" s="3" t="s">
        <v>179</v>
      </c>
      <c r="B707" s="4">
        <v>44347.0</v>
      </c>
      <c r="C707" s="5">
        <v>79.917</v>
      </c>
      <c r="D707" s="5">
        <v>4.271</v>
      </c>
      <c r="E707" s="3" t="s">
        <v>170</v>
      </c>
      <c r="F707" s="5">
        <v>6.0</v>
      </c>
      <c r="G707" s="5">
        <v>46.692</v>
      </c>
    </row>
    <row r="708" ht="15.75" customHeight="1">
      <c r="A708" s="3" t="s">
        <v>179</v>
      </c>
      <c r="B708" s="4">
        <v>44347.0</v>
      </c>
      <c r="C708" s="5">
        <v>66.235</v>
      </c>
      <c r="D708" s="5">
        <v>4.05</v>
      </c>
      <c r="E708" s="3" t="s">
        <v>170</v>
      </c>
      <c r="F708" s="5">
        <v>7.0</v>
      </c>
      <c r="G708" s="5">
        <v>36.757</v>
      </c>
    </row>
    <row r="709" ht="15.75" customHeight="1">
      <c r="A709" s="3" t="s">
        <v>179</v>
      </c>
      <c r="B709" s="4">
        <v>44347.0</v>
      </c>
      <c r="C709" s="5">
        <v>51.178</v>
      </c>
      <c r="D709" s="5">
        <v>4.685</v>
      </c>
      <c r="E709" s="3" t="s">
        <v>170</v>
      </c>
      <c r="F709" s="5">
        <v>8.0</v>
      </c>
      <c r="G709" s="5">
        <v>25.538</v>
      </c>
    </row>
    <row r="710" ht="15.75" customHeight="1">
      <c r="A710" s="3" t="s">
        <v>179</v>
      </c>
      <c r="B710" s="4">
        <v>44347.0</v>
      </c>
      <c r="C710" s="5">
        <v>26.197</v>
      </c>
      <c r="D710" s="5">
        <v>4.416</v>
      </c>
      <c r="E710" s="3" t="s">
        <v>170</v>
      </c>
      <c r="F710" s="5">
        <v>9.0</v>
      </c>
      <c r="G710" s="5">
        <v>10.57</v>
      </c>
    </row>
    <row r="711" ht="15.75" customHeight="1">
      <c r="A711" s="3" t="s">
        <v>179</v>
      </c>
      <c r="B711" s="4">
        <v>44347.0</v>
      </c>
      <c r="C711" s="5">
        <v>13.081</v>
      </c>
      <c r="D711" s="5">
        <v>4.756</v>
      </c>
      <c r="E711" s="3" t="s">
        <v>170</v>
      </c>
      <c r="F711" s="5">
        <v>10.0</v>
      </c>
      <c r="G711" s="5">
        <v>5.946</v>
      </c>
    </row>
    <row r="712" ht="15.75" customHeight="1">
      <c r="A712" s="3" t="s">
        <v>179</v>
      </c>
      <c r="B712" s="4">
        <v>44347.0</v>
      </c>
      <c r="C712" s="5">
        <v>34.516</v>
      </c>
      <c r="D712" s="5">
        <v>4.889</v>
      </c>
      <c r="E712" s="3" t="s">
        <v>170</v>
      </c>
      <c r="F712" s="5">
        <v>11.0</v>
      </c>
    </row>
    <row r="713" ht="15.75" customHeight="1">
      <c r="A713" s="3" t="s">
        <v>179</v>
      </c>
      <c r="B713" s="4">
        <v>44347.0</v>
      </c>
      <c r="C713" s="5">
        <v>28.702</v>
      </c>
      <c r="D713" s="5">
        <v>4.655</v>
      </c>
      <c r="E713" s="3" t="s">
        <v>170</v>
      </c>
      <c r="F713" s="5">
        <v>12.0</v>
      </c>
    </row>
    <row r="714" ht="15.75" customHeight="1">
      <c r="A714" s="3" t="s">
        <v>179</v>
      </c>
      <c r="B714" s="4">
        <v>44347.0</v>
      </c>
      <c r="C714" s="5">
        <v>21.31</v>
      </c>
      <c r="D714" s="5">
        <v>4.04</v>
      </c>
      <c r="E714" s="3" t="s">
        <v>170</v>
      </c>
      <c r="F714" s="5">
        <v>13.0</v>
      </c>
    </row>
    <row r="715" ht="15.75" customHeight="1">
      <c r="A715" s="3" t="s">
        <v>179</v>
      </c>
      <c r="B715" s="4">
        <v>44347.0</v>
      </c>
      <c r="C715" s="5">
        <v>21.854</v>
      </c>
      <c r="D715" s="5">
        <v>4.184</v>
      </c>
      <c r="E715" s="3" t="s">
        <v>170</v>
      </c>
      <c r="F715" s="5">
        <v>14.0</v>
      </c>
    </row>
    <row r="716" ht="15.75" customHeight="1">
      <c r="A716" s="3" t="s">
        <v>179</v>
      </c>
      <c r="B716" s="4">
        <v>44347.0</v>
      </c>
      <c r="C716" s="5">
        <v>22.832</v>
      </c>
      <c r="D716" s="5">
        <v>4.952</v>
      </c>
      <c r="E716" s="3" t="s">
        <v>170</v>
      </c>
      <c r="F716" s="5">
        <v>15.0</v>
      </c>
    </row>
    <row r="717" ht="15.75" customHeight="1">
      <c r="A717" s="3" t="s">
        <v>179</v>
      </c>
      <c r="B717" s="4">
        <v>44347.0</v>
      </c>
      <c r="C717" s="5">
        <v>12.728</v>
      </c>
      <c r="D717" s="5">
        <v>3.184</v>
      </c>
      <c r="E717" s="3" t="s">
        <v>170</v>
      </c>
      <c r="F717" s="5">
        <v>16.0</v>
      </c>
    </row>
    <row r="718" ht="15.75" customHeight="1">
      <c r="A718" s="3" t="s">
        <v>179</v>
      </c>
      <c r="B718" s="4">
        <v>44347.0</v>
      </c>
      <c r="C718" s="5">
        <v>7.188</v>
      </c>
      <c r="D718" s="5">
        <v>1.576</v>
      </c>
      <c r="E718" s="3" t="s">
        <v>170</v>
      </c>
      <c r="F718" s="5">
        <v>17.0</v>
      </c>
      <c r="G718" s="5">
        <v>45.953</v>
      </c>
    </row>
    <row r="719" ht="15.75" customHeight="1">
      <c r="A719" s="3" t="s">
        <v>179</v>
      </c>
      <c r="B719" s="4">
        <v>44347.0</v>
      </c>
      <c r="C719" s="5">
        <v>3.613</v>
      </c>
      <c r="D719" s="5">
        <v>1.132</v>
      </c>
      <c r="E719" s="3" t="s">
        <v>170</v>
      </c>
      <c r="F719" s="5">
        <v>18.0</v>
      </c>
    </row>
    <row r="720" ht="15.75" customHeight="1">
      <c r="A720" s="3" t="s">
        <v>179</v>
      </c>
      <c r="B720" s="4">
        <v>44347.0</v>
      </c>
      <c r="C720" s="5">
        <v>1.542</v>
      </c>
      <c r="D720" s="5">
        <v>0.601</v>
      </c>
      <c r="E720" s="3" t="s">
        <v>170</v>
      </c>
      <c r="F720" s="5">
        <v>19.0</v>
      </c>
    </row>
    <row r="721" ht="15.75" customHeight="1">
      <c r="A721" s="3" t="s">
        <v>179</v>
      </c>
      <c r="B721" s="4">
        <v>44347.0</v>
      </c>
      <c r="C721" s="5">
        <v>1.275</v>
      </c>
      <c r="D721" s="5">
        <v>0.55</v>
      </c>
      <c r="E721" s="3" t="s">
        <v>170</v>
      </c>
      <c r="F721" s="5">
        <v>20.0</v>
      </c>
      <c r="G721" s="5">
        <v>33.197</v>
      </c>
    </row>
    <row r="722" ht="15.75" customHeight="1">
      <c r="A722" s="3" t="s">
        <v>180</v>
      </c>
      <c r="B722" s="9">
        <v>44349.0</v>
      </c>
      <c r="C722" s="5">
        <v>164.378</v>
      </c>
      <c r="D722" s="5">
        <v>1.952</v>
      </c>
      <c r="E722" s="3" t="s">
        <v>17</v>
      </c>
      <c r="F722" s="5">
        <v>1.0</v>
      </c>
      <c r="G722" s="5">
        <v>199.168</v>
      </c>
      <c r="H722" s="5">
        <f>SLOPE(G722:G741,$F$2:$F$21)</f>
        <v>-5.744440325</v>
      </c>
      <c r="I722" s="5">
        <f>INTERCEPT(G722:G741,$F$2:$F$21)</f>
        <v>106.3400425</v>
      </c>
      <c r="J722" s="11">
        <f>SLOPE(C722:C741,$F$2:$F$21)</f>
        <v>-7.396701504</v>
      </c>
      <c r="K722" s="11">
        <f>INTERCEPT(C722:C741,$F$2:$F$21)</f>
        <v>132.0580158</v>
      </c>
    </row>
    <row r="723" ht="15.75" customHeight="1">
      <c r="A723" s="3" t="s">
        <v>180</v>
      </c>
      <c r="B723" s="9">
        <v>44349.0</v>
      </c>
      <c r="C723" s="5">
        <v>131.009</v>
      </c>
      <c r="D723" s="5">
        <v>3.849</v>
      </c>
      <c r="E723" s="3" t="s">
        <v>17</v>
      </c>
      <c r="F723" s="5">
        <v>2.0</v>
      </c>
      <c r="G723" s="5">
        <v>128.825</v>
      </c>
    </row>
    <row r="724" ht="15.75" customHeight="1">
      <c r="A724" s="3" t="s">
        <v>180</v>
      </c>
      <c r="B724" s="9">
        <v>44349.0</v>
      </c>
      <c r="C724" s="5">
        <v>116.393</v>
      </c>
      <c r="D724" s="5">
        <v>3.599</v>
      </c>
      <c r="E724" s="3" t="s">
        <v>17</v>
      </c>
      <c r="F724" s="5">
        <v>3.0</v>
      </c>
      <c r="G724" s="5">
        <v>95.824</v>
      </c>
    </row>
    <row r="725" ht="15.75" customHeight="1">
      <c r="A725" s="3" t="s">
        <v>180</v>
      </c>
      <c r="B725" s="9">
        <v>44349.0</v>
      </c>
      <c r="C725" s="5">
        <v>102.986</v>
      </c>
      <c r="D725" s="5">
        <v>5.385</v>
      </c>
      <c r="E725" s="3" t="s">
        <v>17</v>
      </c>
      <c r="F725" s="5">
        <v>4.0</v>
      </c>
      <c r="G725" s="5">
        <v>67.631</v>
      </c>
    </row>
    <row r="726" ht="15.75" customHeight="1">
      <c r="A726" s="3" t="s">
        <v>180</v>
      </c>
      <c r="B726" s="9">
        <v>44349.0</v>
      </c>
      <c r="C726" s="5">
        <v>99.858</v>
      </c>
      <c r="D726" s="5">
        <v>22.89</v>
      </c>
      <c r="E726" s="3" t="s">
        <v>17</v>
      </c>
      <c r="F726" s="5">
        <v>5.0</v>
      </c>
      <c r="G726" s="5">
        <v>51.491</v>
      </c>
    </row>
    <row r="727" ht="15.75" customHeight="1">
      <c r="A727" s="3" t="s">
        <v>180</v>
      </c>
      <c r="B727" s="9">
        <v>44349.0</v>
      </c>
      <c r="C727" s="5">
        <v>84.108</v>
      </c>
      <c r="D727" s="5">
        <v>5.262</v>
      </c>
      <c r="E727" s="3" t="s">
        <v>17</v>
      </c>
      <c r="F727" s="5">
        <v>6.0</v>
      </c>
      <c r="G727" s="5">
        <v>46.692</v>
      </c>
    </row>
    <row r="728" ht="15.75" customHeight="1">
      <c r="A728" s="3" t="s">
        <v>180</v>
      </c>
      <c r="B728" s="9">
        <v>44349.0</v>
      </c>
      <c r="C728" s="5">
        <v>79.544</v>
      </c>
      <c r="D728" s="5">
        <v>5.092</v>
      </c>
      <c r="E728" s="3" t="s">
        <v>17</v>
      </c>
      <c r="F728" s="5">
        <v>7.0</v>
      </c>
      <c r="G728" s="5">
        <v>36.757</v>
      </c>
    </row>
    <row r="729" ht="15.75" customHeight="1">
      <c r="A729" s="3" t="s">
        <v>180</v>
      </c>
      <c r="B729" s="9">
        <v>44349.0</v>
      </c>
      <c r="C729" s="5">
        <v>59.569</v>
      </c>
      <c r="D729" s="5">
        <v>5.608</v>
      </c>
      <c r="E729" s="3" t="s">
        <v>17</v>
      </c>
      <c r="F729" s="5">
        <v>8.0</v>
      </c>
      <c r="G729" s="5">
        <v>25.538</v>
      </c>
    </row>
    <row r="730" ht="15.75" customHeight="1">
      <c r="A730" s="3" t="s">
        <v>180</v>
      </c>
      <c r="B730" s="9">
        <v>44349.0</v>
      </c>
      <c r="C730" s="5">
        <v>34.165</v>
      </c>
      <c r="D730" s="5">
        <v>5.281</v>
      </c>
      <c r="E730" s="3" t="s">
        <v>17</v>
      </c>
      <c r="F730" s="5">
        <v>9.0</v>
      </c>
      <c r="G730" s="5">
        <v>10.57</v>
      </c>
    </row>
    <row r="731" ht="15.75" customHeight="1">
      <c r="A731" s="3" t="s">
        <v>180</v>
      </c>
      <c r="B731" s="9">
        <v>44349.0</v>
      </c>
      <c r="C731" s="5">
        <v>16.422</v>
      </c>
      <c r="D731" s="5">
        <v>4.033</v>
      </c>
      <c r="E731" s="3" t="s">
        <v>17</v>
      </c>
      <c r="F731" s="5">
        <v>10.0</v>
      </c>
      <c r="G731" s="5">
        <v>5.946</v>
      </c>
    </row>
    <row r="732" ht="15.75" customHeight="1">
      <c r="A732" s="3" t="s">
        <v>180</v>
      </c>
      <c r="B732" s="9">
        <v>44349.0</v>
      </c>
      <c r="C732" s="5">
        <v>25.949</v>
      </c>
      <c r="D732" s="5">
        <v>4.253</v>
      </c>
      <c r="E732" s="3" t="s">
        <v>17</v>
      </c>
      <c r="F732" s="5">
        <v>11.0</v>
      </c>
    </row>
    <row r="733" ht="15.75" customHeight="1">
      <c r="A733" s="3" t="s">
        <v>180</v>
      </c>
      <c r="B733" s="9">
        <v>44349.0</v>
      </c>
      <c r="C733" s="5">
        <v>26.771</v>
      </c>
      <c r="D733" s="5">
        <v>3.932</v>
      </c>
      <c r="E733" s="3" t="s">
        <v>17</v>
      </c>
      <c r="F733" s="5">
        <v>12.0</v>
      </c>
    </row>
    <row r="734" ht="15.75" customHeight="1">
      <c r="A734" s="3" t="s">
        <v>180</v>
      </c>
      <c r="B734" s="9">
        <v>44349.0</v>
      </c>
      <c r="C734" s="5">
        <v>32.818</v>
      </c>
      <c r="D734" s="5">
        <v>4.233</v>
      </c>
      <c r="E734" s="3" t="s">
        <v>17</v>
      </c>
      <c r="F734" s="5">
        <v>13.0</v>
      </c>
    </row>
    <row r="735" ht="15.75" customHeight="1">
      <c r="A735" s="3" t="s">
        <v>180</v>
      </c>
      <c r="B735" s="9">
        <v>44349.0</v>
      </c>
      <c r="C735" s="5">
        <v>35.289</v>
      </c>
      <c r="D735" s="5">
        <v>4.786</v>
      </c>
      <c r="E735" s="3" t="s">
        <v>17</v>
      </c>
      <c r="F735" s="5">
        <v>14.0</v>
      </c>
    </row>
    <row r="736" ht="15.75" customHeight="1">
      <c r="A736" s="3" t="s">
        <v>180</v>
      </c>
      <c r="B736" s="9">
        <v>44349.0</v>
      </c>
      <c r="C736" s="5">
        <v>33.37</v>
      </c>
      <c r="D736" s="5">
        <v>5.898</v>
      </c>
      <c r="E736" s="3" t="s">
        <v>17</v>
      </c>
      <c r="F736" s="5">
        <v>15.0</v>
      </c>
    </row>
    <row r="737" ht="15.75" customHeight="1">
      <c r="A737" s="3" t="s">
        <v>180</v>
      </c>
      <c r="B737" s="9">
        <v>44349.0</v>
      </c>
      <c r="C737" s="5">
        <v>18.506</v>
      </c>
      <c r="D737" s="5">
        <v>4.264</v>
      </c>
      <c r="E737" s="3" t="s">
        <v>17</v>
      </c>
      <c r="F737" s="5">
        <v>16.0</v>
      </c>
    </row>
    <row r="738" ht="15.75" customHeight="1">
      <c r="A738" s="3" t="s">
        <v>180</v>
      </c>
      <c r="B738" s="9">
        <v>44349.0</v>
      </c>
      <c r="C738" s="5">
        <v>10.932</v>
      </c>
      <c r="D738" s="5">
        <v>2.846</v>
      </c>
      <c r="E738" s="3" t="s">
        <v>17</v>
      </c>
      <c r="F738" s="5">
        <v>17.0</v>
      </c>
      <c r="G738" s="5">
        <v>45.953</v>
      </c>
    </row>
    <row r="739" ht="15.75" customHeight="1">
      <c r="A739" s="3" t="s">
        <v>180</v>
      </c>
      <c r="B739" s="9">
        <v>44349.0</v>
      </c>
      <c r="C739" s="5">
        <v>6.632</v>
      </c>
      <c r="D739" s="5">
        <v>2.438</v>
      </c>
      <c r="E739" s="3" t="s">
        <v>17</v>
      </c>
      <c r="F739" s="5">
        <v>18.0</v>
      </c>
    </row>
    <row r="740" ht="15.75" customHeight="1">
      <c r="A740" s="3" t="s">
        <v>180</v>
      </c>
      <c r="B740" s="9">
        <v>44349.0</v>
      </c>
      <c r="C740" s="5">
        <v>5.189</v>
      </c>
      <c r="D740" s="5">
        <v>0.994</v>
      </c>
      <c r="E740" s="3" t="s">
        <v>17</v>
      </c>
      <c r="F740" s="5">
        <v>19.0</v>
      </c>
    </row>
    <row r="741" ht="15.75" customHeight="1">
      <c r="A741" s="3" t="s">
        <v>180</v>
      </c>
      <c r="B741" s="9">
        <v>44349.0</v>
      </c>
      <c r="C741" s="5">
        <v>3.965</v>
      </c>
      <c r="D741" s="5">
        <v>1.048</v>
      </c>
      <c r="E741" s="3" t="s">
        <v>17</v>
      </c>
      <c r="F741" s="5">
        <v>20.0</v>
      </c>
      <c r="G741" s="5">
        <v>33.197</v>
      </c>
    </row>
    <row r="742" ht="15.75" customHeight="1">
      <c r="A742" s="3" t="s">
        <v>180</v>
      </c>
      <c r="B742" s="9">
        <v>44349.0</v>
      </c>
      <c r="C742" s="5">
        <v>183.81</v>
      </c>
      <c r="D742" s="5">
        <v>1.854</v>
      </c>
      <c r="E742" s="3" t="s">
        <v>42</v>
      </c>
      <c r="F742" s="5">
        <v>1.0</v>
      </c>
      <c r="G742" s="5">
        <v>199.168</v>
      </c>
      <c r="H742" s="5">
        <f>SLOPE(G742:G761,$F$2:$F$21)</f>
        <v>-5.744440325</v>
      </c>
      <c r="I742" s="5">
        <f>INTERCEPT(G742:G761,$F$2:$F$21)</f>
        <v>106.3400425</v>
      </c>
      <c r="J742" s="11">
        <f>SLOPE(C742:C761,$F$2:$F$21)</f>
        <v>-7.495833083</v>
      </c>
      <c r="K742" s="11">
        <f>INTERCEPT(C742:C761,$F$2:$F$21)</f>
        <v>135.2569474</v>
      </c>
    </row>
    <row r="743" ht="15.75" customHeight="1">
      <c r="A743" s="3" t="s">
        <v>180</v>
      </c>
      <c r="B743" s="9">
        <v>44349.0</v>
      </c>
      <c r="C743" s="5">
        <v>132.459</v>
      </c>
      <c r="D743" s="5">
        <v>5.181</v>
      </c>
      <c r="E743" s="3" t="s">
        <v>42</v>
      </c>
      <c r="F743" s="5">
        <v>2.0</v>
      </c>
      <c r="G743" s="5">
        <v>128.825</v>
      </c>
    </row>
    <row r="744" ht="15.75" customHeight="1">
      <c r="A744" s="3" t="s">
        <v>180</v>
      </c>
      <c r="B744" s="9">
        <v>44349.0</v>
      </c>
      <c r="C744" s="5">
        <v>108.296</v>
      </c>
      <c r="D744" s="5">
        <v>5.891</v>
      </c>
      <c r="E744" s="3" t="s">
        <v>42</v>
      </c>
      <c r="F744" s="5">
        <v>3.0</v>
      </c>
      <c r="G744" s="5">
        <v>95.824</v>
      </c>
    </row>
    <row r="745" ht="15.75" customHeight="1">
      <c r="A745" s="3" t="s">
        <v>180</v>
      </c>
      <c r="B745" s="9">
        <v>44349.0</v>
      </c>
      <c r="C745" s="5">
        <v>96.28</v>
      </c>
      <c r="D745" s="5">
        <v>4.614</v>
      </c>
      <c r="E745" s="3" t="s">
        <v>42</v>
      </c>
      <c r="F745" s="5">
        <v>4.0</v>
      </c>
      <c r="G745" s="5">
        <v>67.631</v>
      </c>
    </row>
    <row r="746" ht="15.75" customHeight="1">
      <c r="A746" s="3" t="s">
        <v>180</v>
      </c>
      <c r="B746" s="9">
        <v>44349.0</v>
      </c>
      <c r="C746" s="5">
        <v>89.549</v>
      </c>
      <c r="D746" s="5">
        <v>4.212</v>
      </c>
      <c r="E746" s="3" t="s">
        <v>42</v>
      </c>
      <c r="F746" s="5">
        <v>5.0</v>
      </c>
      <c r="G746" s="5">
        <v>51.491</v>
      </c>
    </row>
    <row r="747" ht="15.75" customHeight="1">
      <c r="A747" s="3" t="s">
        <v>180</v>
      </c>
      <c r="B747" s="9">
        <v>44349.0</v>
      </c>
      <c r="C747" s="5">
        <v>90.225</v>
      </c>
      <c r="D747" s="5">
        <v>5.046</v>
      </c>
      <c r="E747" s="3" t="s">
        <v>42</v>
      </c>
      <c r="F747" s="5">
        <v>6.0</v>
      </c>
      <c r="G747" s="5">
        <v>46.692</v>
      </c>
    </row>
    <row r="748" ht="15.75" customHeight="1">
      <c r="A748" s="3" t="s">
        <v>180</v>
      </c>
      <c r="B748" s="9">
        <v>44349.0</v>
      </c>
      <c r="C748" s="5">
        <v>84.045</v>
      </c>
      <c r="D748" s="5">
        <v>5.452</v>
      </c>
      <c r="E748" s="3" t="s">
        <v>42</v>
      </c>
      <c r="F748" s="5">
        <v>7.0</v>
      </c>
      <c r="G748" s="5">
        <v>36.757</v>
      </c>
    </row>
    <row r="749" ht="15.75" customHeight="1">
      <c r="A749" s="3" t="s">
        <v>180</v>
      </c>
      <c r="B749" s="9">
        <v>44349.0</v>
      </c>
      <c r="C749" s="5">
        <v>69.504</v>
      </c>
      <c r="D749" s="5">
        <v>7.133</v>
      </c>
      <c r="E749" s="3" t="s">
        <v>42</v>
      </c>
      <c r="F749" s="5">
        <v>8.0</v>
      </c>
      <c r="G749" s="5">
        <v>25.538</v>
      </c>
    </row>
    <row r="750" ht="15.75" customHeight="1">
      <c r="A750" s="3" t="s">
        <v>180</v>
      </c>
      <c r="B750" s="9">
        <v>44349.0</v>
      </c>
      <c r="C750" s="5">
        <v>48.991</v>
      </c>
      <c r="D750" s="5">
        <v>5.531</v>
      </c>
      <c r="E750" s="3" t="s">
        <v>42</v>
      </c>
      <c r="F750" s="5">
        <v>9.0</v>
      </c>
      <c r="G750" s="5">
        <v>10.57</v>
      </c>
    </row>
    <row r="751" ht="15.75" customHeight="1">
      <c r="A751" s="3" t="s">
        <v>180</v>
      </c>
      <c r="B751" s="9">
        <v>44349.0</v>
      </c>
      <c r="C751" s="5">
        <v>27.566</v>
      </c>
      <c r="D751" s="5">
        <v>5.792</v>
      </c>
      <c r="E751" s="3" t="s">
        <v>42</v>
      </c>
      <c r="F751" s="5">
        <v>10.0</v>
      </c>
      <c r="G751" s="5">
        <v>5.946</v>
      </c>
    </row>
    <row r="752" ht="15.75" customHeight="1">
      <c r="A752" s="3" t="s">
        <v>180</v>
      </c>
      <c r="B752" s="9">
        <v>44349.0</v>
      </c>
      <c r="C752" s="5">
        <v>25.233</v>
      </c>
      <c r="D752" s="5">
        <v>4.689</v>
      </c>
      <c r="E752" s="3" t="s">
        <v>42</v>
      </c>
      <c r="F752" s="5">
        <v>11.0</v>
      </c>
    </row>
    <row r="753" ht="15.75" customHeight="1">
      <c r="A753" s="3" t="s">
        <v>180</v>
      </c>
      <c r="B753" s="9">
        <v>44349.0</v>
      </c>
      <c r="C753" s="5">
        <v>23.653</v>
      </c>
      <c r="D753" s="5">
        <v>4.693</v>
      </c>
      <c r="E753" s="3" t="s">
        <v>42</v>
      </c>
      <c r="F753" s="5">
        <v>12.0</v>
      </c>
    </row>
    <row r="754" ht="15.75" customHeight="1">
      <c r="A754" s="3" t="s">
        <v>180</v>
      </c>
      <c r="B754" s="9">
        <v>44349.0</v>
      </c>
      <c r="C754" s="5">
        <v>27.147</v>
      </c>
      <c r="D754" s="5">
        <v>5.245</v>
      </c>
      <c r="E754" s="3" t="s">
        <v>42</v>
      </c>
      <c r="F754" s="5">
        <v>13.0</v>
      </c>
    </row>
    <row r="755" ht="15.75" customHeight="1">
      <c r="A755" s="3" t="s">
        <v>180</v>
      </c>
      <c r="B755" s="9">
        <v>44349.0</v>
      </c>
      <c r="C755" s="5">
        <v>30.345</v>
      </c>
      <c r="D755" s="5">
        <v>5.277</v>
      </c>
      <c r="E755" s="3" t="s">
        <v>42</v>
      </c>
      <c r="F755" s="5">
        <v>14.0</v>
      </c>
    </row>
    <row r="756" ht="15.75" customHeight="1">
      <c r="A756" s="3" t="s">
        <v>180</v>
      </c>
      <c r="B756" s="9">
        <v>44349.0</v>
      </c>
      <c r="C756" s="5">
        <v>34.157</v>
      </c>
      <c r="D756" s="5">
        <v>6.391</v>
      </c>
      <c r="E756" s="3" t="s">
        <v>42</v>
      </c>
      <c r="F756" s="5">
        <v>15.0</v>
      </c>
    </row>
    <row r="757" ht="15.75" customHeight="1">
      <c r="A757" s="3" t="s">
        <v>180</v>
      </c>
      <c r="B757" s="9">
        <v>44349.0</v>
      </c>
      <c r="C757" s="5">
        <v>24.055</v>
      </c>
      <c r="D757" s="5">
        <v>5.632</v>
      </c>
      <c r="E757" s="3" t="s">
        <v>42</v>
      </c>
      <c r="F757" s="5">
        <v>16.0</v>
      </c>
    </row>
    <row r="758" ht="15.75" customHeight="1">
      <c r="A758" s="3" t="s">
        <v>180</v>
      </c>
      <c r="B758" s="9">
        <v>44349.0</v>
      </c>
      <c r="C758" s="5">
        <v>14.564</v>
      </c>
      <c r="D758" s="5">
        <v>4.217</v>
      </c>
      <c r="E758" s="3" t="s">
        <v>42</v>
      </c>
      <c r="F758" s="5">
        <v>17.0</v>
      </c>
      <c r="G758" s="5">
        <v>45.953</v>
      </c>
    </row>
    <row r="759" ht="15.75" customHeight="1">
      <c r="A759" s="3" t="s">
        <v>180</v>
      </c>
      <c r="B759" s="9">
        <v>44349.0</v>
      </c>
      <c r="C759" s="5">
        <v>9.266</v>
      </c>
      <c r="D759" s="5">
        <v>2.701</v>
      </c>
      <c r="E759" s="3" t="s">
        <v>42</v>
      </c>
      <c r="F759" s="5">
        <v>18.0</v>
      </c>
    </row>
    <row r="760" ht="15.75" customHeight="1">
      <c r="A760" s="3" t="s">
        <v>180</v>
      </c>
      <c r="B760" s="9">
        <v>44349.0</v>
      </c>
      <c r="C760" s="5">
        <v>5.97</v>
      </c>
      <c r="D760" s="5">
        <v>2.037</v>
      </c>
      <c r="E760" s="3" t="s">
        <v>42</v>
      </c>
      <c r="F760" s="5">
        <v>19.0</v>
      </c>
    </row>
    <row r="761" ht="15.75" customHeight="1">
      <c r="A761" s="3" t="s">
        <v>180</v>
      </c>
      <c r="B761" s="9">
        <v>44349.0</v>
      </c>
      <c r="C761" s="5">
        <v>5.899</v>
      </c>
      <c r="D761" s="5">
        <v>1.636</v>
      </c>
      <c r="E761" s="3" t="s">
        <v>42</v>
      </c>
      <c r="F761" s="5">
        <v>20.0</v>
      </c>
      <c r="G761" s="5">
        <v>33.197</v>
      </c>
    </row>
    <row r="762" ht="15.75" customHeight="1">
      <c r="A762" s="3" t="s">
        <v>180</v>
      </c>
      <c r="B762" s="9">
        <v>44349.0</v>
      </c>
      <c r="C762" s="5">
        <v>199.718</v>
      </c>
      <c r="D762" s="5">
        <v>2.536</v>
      </c>
      <c r="E762" s="3" t="s">
        <v>60</v>
      </c>
      <c r="F762" s="5">
        <v>1.0</v>
      </c>
      <c r="G762" s="5">
        <v>199.168</v>
      </c>
      <c r="H762" s="5">
        <f>SLOPE(G762:G781,$F$2:$F$21)</f>
        <v>-5.744440325</v>
      </c>
      <c r="I762" s="5">
        <f>INTERCEPT(G762:G781,$F$2:$F$21)</f>
        <v>106.3400425</v>
      </c>
      <c r="J762" s="11">
        <f>SLOPE(C762:C781,$F$2:$F$21)</f>
        <v>-7.758094737</v>
      </c>
      <c r="K762" s="11">
        <f>INTERCEPT(C762:C781,$F$2:$F$21)</f>
        <v>140.6426947</v>
      </c>
    </row>
    <row r="763" ht="15.75" customHeight="1">
      <c r="A763" s="3" t="s">
        <v>180</v>
      </c>
      <c r="B763" s="9">
        <v>44349.0</v>
      </c>
      <c r="C763" s="5">
        <v>145.078</v>
      </c>
      <c r="D763" s="5">
        <v>7.036</v>
      </c>
      <c r="E763" s="3" t="s">
        <v>60</v>
      </c>
      <c r="F763" s="5">
        <v>2.0</v>
      </c>
      <c r="G763" s="5">
        <v>128.825</v>
      </c>
    </row>
    <row r="764" ht="15.75" customHeight="1">
      <c r="A764" s="3" t="s">
        <v>180</v>
      </c>
      <c r="B764" s="9">
        <v>44349.0</v>
      </c>
      <c r="C764" s="5">
        <v>118.77</v>
      </c>
      <c r="D764" s="5">
        <v>7.484</v>
      </c>
      <c r="E764" s="3" t="s">
        <v>60</v>
      </c>
      <c r="F764" s="5">
        <v>3.0</v>
      </c>
      <c r="G764" s="5">
        <v>95.824</v>
      </c>
    </row>
    <row r="765" ht="15.75" customHeight="1">
      <c r="A765" s="3" t="s">
        <v>180</v>
      </c>
      <c r="B765" s="9">
        <v>44349.0</v>
      </c>
      <c r="C765" s="5">
        <v>102.64</v>
      </c>
      <c r="D765" s="5">
        <v>6.425</v>
      </c>
      <c r="E765" s="3" t="s">
        <v>60</v>
      </c>
      <c r="F765" s="5">
        <v>4.0</v>
      </c>
      <c r="G765" s="5">
        <v>67.631</v>
      </c>
    </row>
    <row r="766" ht="15.75" customHeight="1">
      <c r="A766" s="3" t="s">
        <v>180</v>
      </c>
      <c r="B766" s="9">
        <v>44349.0</v>
      </c>
      <c r="C766" s="5">
        <v>94.653</v>
      </c>
      <c r="D766" s="5">
        <v>5.128</v>
      </c>
      <c r="E766" s="3" t="s">
        <v>60</v>
      </c>
      <c r="F766" s="5">
        <v>5.0</v>
      </c>
      <c r="G766" s="5">
        <v>51.491</v>
      </c>
    </row>
    <row r="767" ht="15.75" customHeight="1">
      <c r="A767" s="3" t="s">
        <v>180</v>
      </c>
      <c r="B767" s="9">
        <v>44349.0</v>
      </c>
      <c r="C767" s="5">
        <v>90.962</v>
      </c>
      <c r="D767" s="5">
        <v>5.787</v>
      </c>
      <c r="E767" s="3" t="s">
        <v>60</v>
      </c>
      <c r="F767" s="5">
        <v>6.0</v>
      </c>
      <c r="G767" s="5">
        <v>46.692</v>
      </c>
    </row>
    <row r="768" ht="15.75" customHeight="1">
      <c r="A768" s="3" t="s">
        <v>180</v>
      </c>
      <c r="B768" s="9">
        <v>44349.0</v>
      </c>
      <c r="C768" s="5">
        <v>82.27</v>
      </c>
      <c r="D768" s="5">
        <v>4.702</v>
      </c>
      <c r="E768" s="3" t="s">
        <v>60</v>
      </c>
      <c r="F768" s="5">
        <v>7.0</v>
      </c>
      <c r="G768" s="5">
        <v>36.757</v>
      </c>
    </row>
    <row r="769" ht="15.75" customHeight="1">
      <c r="A769" s="3" t="s">
        <v>180</v>
      </c>
      <c r="B769" s="9">
        <v>44349.0</v>
      </c>
      <c r="C769" s="5">
        <v>62.21</v>
      </c>
      <c r="D769" s="5">
        <v>6.786</v>
      </c>
      <c r="E769" s="3" t="s">
        <v>60</v>
      </c>
      <c r="F769" s="5">
        <v>8.0</v>
      </c>
      <c r="G769" s="5">
        <v>25.538</v>
      </c>
    </row>
    <row r="770" ht="15.75" customHeight="1">
      <c r="A770" s="3" t="s">
        <v>180</v>
      </c>
      <c r="B770" s="9">
        <v>44349.0</v>
      </c>
      <c r="C770" s="5">
        <v>35.362</v>
      </c>
      <c r="D770" s="5">
        <v>4.3</v>
      </c>
      <c r="E770" s="3" t="s">
        <v>60</v>
      </c>
      <c r="F770" s="5">
        <v>9.0</v>
      </c>
      <c r="G770" s="5">
        <v>10.57</v>
      </c>
    </row>
    <row r="771" ht="15.75" customHeight="1">
      <c r="A771" s="3" t="s">
        <v>180</v>
      </c>
      <c r="B771" s="9">
        <v>44349.0</v>
      </c>
      <c r="C771" s="5">
        <v>21.929</v>
      </c>
      <c r="D771" s="5">
        <v>2.959</v>
      </c>
      <c r="E771" s="3" t="s">
        <v>60</v>
      </c>
      <c r="F771" s="5">
        <v>10.0</v>
      </c>
      <c r="G771" s="5">
        <v>5.946</v>
      </c>
    </row>
    <row r="772" ht="15.75" customHeight="1">
      <c r="A772" s="3" t="s">
        <v>180</v>
      </c>
      <c r="B772" s="9">
        <v>44349.0</v>
      </c>
      <c r="C772" s="5">
        <v>27.674</v>
      </c>
      <c r="D772" s="5">
        <v>3.685</v>
      </c>
      <c r="E772" s="3" t="s">
        <v>60</v>
      </c>
      <c r="F772" s="5">
        <v>11.0</v>
      </c>
    </row>
    <row r="773" ht="15.75" customHeight="1">
      <c r="A773" s="3" t="s">
        <v>180</v>
      </c>
      <c r="B773" s="9">
        <v>44349.0</v>
      </c>
      <c r="C773" s="5">
        <v>28.716</v>
      </c>
      <c r="D773" s="5">
        <v>2.927</v>
      </c>
      <c r="E773" s="3" t="s">
        <v>60</v>
      </c>
      <c r="F773" s="5">
        <v>12.0</v>
      </c>
    </row>
    <row r="774" ht="15.75" customHeight="1">
      <c r="A774" s="3" t="s">
        <v>180</v>
      </c>
      <c r="B774" s="9">
        <v>44349.0</v>
      </c>
      <c r="C774" s="5">
        <v>27.156</v>
      </c>
      <c r="D774" s="5">
        <v>4.006</v>
      </c>
      <c r="E774" s="3" t="s">
        <v>60</v>
      </c>
      <c r="F774" s="5">
        <v>13.0</v>
      </c>
    </row>
    <row r="775" ht="15.75" customHeight="1">
      <c r="A775" s="3" t="s">
        <v>180</v>
      </c>
      <c r="B775" s="9">
        <v>44349.0</v>
      </c>
      <c r="C775" s="5">
        <v>29.209</v>
      </c>
      <c r="D775" s="5">
        <v>4.249</v>
      </c>
      <c r="E775" s="3" t="s">
        <v>60</v>
      </c>
      <c r="F775" s="5">
        <v>14.0</v>
      </c>
    </row>
    <row r="776" ht="15.75" customHeight="1">
      <c r="A776" s="3" t="s">
        <v>180</v>
      </c>
      <c r="B776" s="9">
        <v>44349.0</v>
      </c>
      <c r="C776" s="5">
        <v>33.047</v>
      </c>
      <c r="D776" s="5">
        <v>4.786</v>
      </c>
      <c r="E776" s="3" t="s">
        <v>60</v>
      </c>
      <c r="F776" s="5">
        <v>15.0</v>
      </c>
    </row>
    <row r="777" ht="15.75" customHeight="1">
      <c r="A777" s="3" t="s">
        <v>180</v>
      </c>
      <c r="B777" s="9">
        <v>44349.0</v>
      </c>
      <c r="C777" s="5">
        <v>28.188</v>
      </c>
      <c r="D777" s="5">
        <v>4.116</v>
      </c>
      <c r="E777" s="3" t="s">
        <v>60</v>
      </c>
      <c r="F777" s="5">
        <v>16.0</v>
      </c>
    </row>
    <row r="778" ht="15.75" customHeight="1">
      <c r="A778" s="3" t="s">
        <v>180</v>
      </c>
      <c r="B778" s="9">
        <v>44349.0</v>
      </c>
      <c r="C778" s="5">
        <v>18.676</v>
      </c>
      <c r="D778" s="5">
        <v>3.068</v>
      </c>
      <c r="E778" s="3" t="s">
        <v>60</v>
      </c>
      <c r="F778" s="5">
        <v>17.0</v>
      </c>
      <c r="G778" s="5">
        <v>45.953</v>
      </c>
    </row>
    <row r="779" ht="15.75" customHeight="1">
      <c r="A779" s="3" t="s">
        <v>180</v>
      </c>
      <c r="B779" s="9">
        <v>44349.0</v>
      </c>
      <c r="C779" s="5">
        <v>13.674</v>
      </c>
      <c r="D779" s="5">
        <v>1.86</v>
      </c>
      <c r="E779" s="3" t="s">
        <v>60</v>
      </c>
      <c r="F779" s="5">
        <v>18.0</v>
      </c>
    </row>
    <row r="780" ht="15.75" customHeight="1">
      <c r="A780" s="3" t="s">
        <v>180</v>
      </c>
      <c r="B780" s="9">
        <v>44349.0</v>
      </c>
      <c r="C780" s="5">
        <v>13.402</v>
      </c>
      <c r="D780" s="5">
        <v>2.338</v>
      </c>
      <c r="E780" s="3" t="s">
        <v>60</v>
      </c>
      <c r="F780" s="5">
        <v>19.0</v>
      </c>
    </row>
    <row r="781" ht="15.75" customHeight="1">
      <c r="A781" s="3" t="s">
        <v>180</v>
      </c>
      <c r="B781" s="9">
        <v>44349.0</v>
      </c>
      <c r="C781" s="5">
        <v>10.32</v>
      </c>
      <c r="D781" s="5">
        <v>1.049</v>
      </c>
      <c r="E781" s="3" t="s">
        <v>60</v>
      </c>
      <c r="F781" s="5">
        <v>20.0</v>
      </c>
      <c r="G781" s="5">
        <v>33.197</v>
      </c>
    </row>
    <row r="782" ht="15.75" customHeight="1">
      <c r="A782" s="3" t="s">
        <v>180</v>
      </c>
      <c r="B782" s="9">
        <v>44349.0</v>
      </c>
      <c r="C782" s="5">
        <v>163.299</v>
      </c>
      <c r="D782" s="5">
        <v>1.791</v>
      </c>
      <c r="E782" s="3" t="s">
        <v>71</v>
      </c>
      <c r="F782" s="5">
        <v>1.0</v>
      </c>
      <c r="G782" s="5">
        <v>199.168</v>
      </c>
      <c r="H782" s="5">
        <f>SLOPE(G782:G801,$F$2:$F$21)</f>
        <v>-5.744440325</v>
      </c>
      <c r="I782" s="5">
        <f>INTERCEPT(G782:G801,$F$2:$F$21)</f>
        <v>106.3400425</v>
      </c>
      <c r="J782" s="11">
        <f>SLOPE(C782:C801,$F$2:$F$21)</f>
        <v>-6.977459398</v>
      </c>
      <c r="K782" s="11">
        <f>INTERCEPT(C782:C801,$F$2:$F$21)</f>
        <v>137.3577737</v>
      </c>
    </row>
    <row r="783" ht="15.75" customHeight="1">
      <c r="A783" s="3" t="s">
        <v>180</v>
      </c>
      <c r="B783" s="9">
        <v>44349.0</v>
      </c>
      <c r="C783" s="5">
        <v>129.211</v>
      </c>
      <c r="D783" s="5">
        <v>2.567</v>
      </c>
      <c r="E783" s="3" t="s">
        <v>71</v>
      </c>
      <c r="F783" s="5">
        <v>2.0</v>
      </c>
      <c r="G783" s="5">
        <v>128.825</v>
      </c>
    </row>
    <row r="784" ht="15.75" customHeight="1">
      <c r="A784" s="3" t="s">
        <v>180</v>
      </c>
      <c r="B784" s="9">
        <v>44349.0</v>
      </c>
      <c r="C784" s="5">
        <v>115.035</v>
      </c>
      <c r="D784" s="5">
        <v>3.098</v>
      </c>
      <c r="E784" s="3" t="s">
        <v>71</v>
      </c>
      <c r="F784" s="5">
        <v>3.0</v>
      </c>
      <c r="G784" s="5">
        <v>95.824</v>
      </c>
    </row>
    <row r="785" ht="15.75" customHeight="1">
      <c r="A785" s="3" t="s">
        <v>180</v>
      </c>
      <c r="B785" s="9">
        <v>44349.0</v>
      </c>
      <c r="C785" s="5">
        <v>105.508</v>
      </c>
      <c r="D785" s="5">
        <v>3.184</v>
      </c>
      <c r="E785" s="3" t="s">
        <v>71</v>
      </c>
      <c r="F785" s="5">
        <v>4.0</v>
      </c>
      <c r="G785" s="5">
        <v>67.631</v>
      </c>
    </row>
    <row r="786" ht="15.75" customHeight="1">
      <c r="A786" s="3" t="s">
        <v>180</v>
      </c>
      <c r="B786" s="9">
        <v>44349.0</v>
      </c>
      <c r="C786" s="5">
        <v>99.726</v>
      </c>
      <c r="D786" s="5">
        <v>4.056</v>
      </c>
      <c r="E786" s="3" t="s">
        <v>71</v>
      </c>
      <c r="F786" s="5">
        <v>5.0</v>
      </c>
      <c r="G786" s="5">
        <v>51.491</v>
      </c>
    </row>
    <row r="787" ht="15.75" customHeight="1">
      <c r="A787" s="3" t="s">
        <v>180</v>
      </c>
      <c r="B787" s="9">
        <v>44349.0</v>
      </c>
      <c r="C787" s="5">
        <v>100.023</v>
      </c>
      <c r="D787" s="5">
        <v>5.103</v>
      </c>
      <c r="E787" s="3" t="s">
        <v>71</v>
      </c>
      <c r="F787" s="5">
        <v>6.0</v>
      </c>
      <c r="G787" s="5">
        <v>46.692</v>
      </c>
    </row>
    <row r="788" ht="15.75" customHeight="1">
      <c r="A788" s="3" t="s">
        <v>180</v>
      </c>
      <c r="B788" s="9">
        <v>44349.0</v>
      </c>
      <c r="C788" s="5">
        <v>99.734</v>
      </c>
      <c r="D788" s="5">
        <v>4.981</v>
      </c>
      <c r="E788" s="3" t="s">
        <v>71</v>
      </c>
      <c r="F788" s="5">
        <v>7.0</v>
      </c>
      <c r="G788" s="5">
        <v>36.757</v>
      </c>
    </row>
    <row r="789" ht="15.75" customHeight="1">
      <c r="A789" s="3" t="s">
        <v>180</v>
      </c>
      <c r="B789" s="9">
        <v>44349.0</v>
      </c>
      <c r="C789" s="5">
        <v>84.353</v>
      </c>
      <c r="D789" s="5">
        <v>6.53</v>
      </c>
      <c r="E789" s="3" t="s">
        <v>71</v>
      </c>
      <c r="F789" s="5">
        <v>8.0</v>
      </c>
      <c r="G789" s="5">
        <v>25.538</v>
      </c>
    </row>
    <row r="790" ht="15.75" customHeight="1">
      <c r="A790" s="3" t="s">
        <v>180</v>
      </c>
      <c r="B790" s="9">
        <v>44349.0</v>
      </c>
      <c r="C790" s="5">
        <v>65.367</v>
      </c>
      <c r="D790" s="5">
        <v>5.406</v>
      </c>
      <c r="E790" s="3" t="s">
        <v>71</v>
      </c>
      <c r="F790" s="5">
        <v>9.0</v>
      </c>
      <c r="G790" s="5">
        <v>10.57</v>
      </c>
    </row>
    <row r="791" ht="15.75" customHeight="1">
      <c r="A791" s="3" t="s">
        <v>180</v>
      </c>
      <c r="B791" s="9">
        <v>44349.0</v>
      </c>
      <c r="C791" s="5">
        <v>43.741</v>
      </c>
      <c r="D791" s="5">
        <v>6.829</v>
      </c>
      <c r="E791" s="3" t="s">
        <v>71</v>
      </c>
      <c r="F791" s="5">
        <v>10.0</v>
      </c>
      <c r="G791" s="5">
        <v>5.946</v>
      </c>
    </row>
    <row r="792" ht="15.75" customHeight="1">
      <c r="A792" s="3" t="s">
        <v>180</v>
      </c>
      <c r="B792" s="9">
        <v>44349.0</v>
      </c>
      <c r="C792" s="5">
        <v>26.881</v>
      </c>
      <c r="D792" s="5">
        <v>4.182</v>
      </c>
      <c r="E792" s="3" t="s">
        <v>71</v>
      </c>
      <c r="F792" s="5">
        <v>11.0</v>
      </c>
    </row>
    <row r="793" ht="15.75" customHeight="1">
      <c r="A793" s="3" t="s">
        <v>180</v>
      </c>
      <c r="B793" s="9">
        <v>44349.0</v>
      </c>
      <c r="C793" s="5">
        <v>27.509</v>
      </c>
      <c r="D793" s="5">
        <v>4.138</v>
      </c>
      <c r="E793" s="3" t="s">
        <v>71</v>
      </c>
      <c r="F793" s="5">
        <v>12.0</v>
      </c>
    </row>
    <row r="794" ht="15.75" customHeight="1">
      <c r="A794" s="3" t="s">
        <v>180</v>
      </c>
      <c r="B794" s="9">
        <v>44349.0</v>
      </c>
      <c r="C794" s="5">
        <v>31.99</v>
      </c>
      <c r="D794" s="5">
        <v>5.026</v>
      </c>
      <c r="E794" s="3" t="s">
        <v>71</v>
      </c>
      <c r="F794" s="5">
        <v>13.0</v>
      </c>
    </row>
    <row r="795" ht="15.75" customHeight="1">
      <c r="A795" s="3" t="s">
        <v>180</v>
      </c>
      <c r="B795" s="9">
        <v>44349.0</v>
      </c>
      <c r="C795" s="5">
        <v>36.842</v>
      </c>
      <c r="D795" s="5">
        <v>5.937</v>
      </c>
      <c r="E795" s="3" t="s">
        <v>71</v>
      </c>
      <c r="F795" s="5">
        <v>14.0</v>
      </c>
    </row>
    <row r="796" ht="15.75" customHeight="1">
      <c r="A796" s="3" t="s">
        <v>180</v>
      </c>
      <c r="B796" s="9">
        <v>44349.0</v>
      </c>
      <c r="C796" s="5">
        <v>43.991</v>
      </c>
      <c r="D796" s="5">
        <v>6.554</v>
      </c>
      <c r="E796" s="3" t="s">
        <v>71</v>
      </c>
      <c r="F796" s="5">
        <v>15.0</v>
      </c>
    </row>
    <row r="797" ht="15.75" customHeight="1">
      <c r="A797" s="3" t="s">
        <v>180</v>
      </c>
      <c r="B797" s="9">
        <v>44349.0</v>
      </c>
      <c r="C797" s="5">
        <v>33.262</v>
      </c>
      <c r="D797" s="5">
        <v>6.596</v>
      </c>
      <c r="E797" s="3" t="s">
        <v>71</v>
      </c>
      <c r="F797" s="5">
        <v>16.0</v>
      </c>
    </row>
    <row r="798" ht="15.75" customHeight="1">
      <c r="A798" s="3" t="s">
        <v>180</v>
      </c>
      <c r="B798" s="9">
        <v>44349.0</v>
      </c>
      <c r="C798" s="5">
        <v>22.824</v>
      </c>
      <c r="D798" s="5">
        <v>4.748</v>
      </c>
      <c r="E798" s="3" t="s">
        <v>71</v>
      </c>
      <c r="F798" s="5">
        <v>17.0</v>
      </c>
      <c r="G798" s="5">
        <v>45.953</v>
      </c>
    </row>
    <row r="799" ht="15.75" customHeight="1">
      <c r="A799" s="3" t="s">
        <v>180</v>
      </c>
      <c r="B799" s="9">
        <v>44349.0</v>
      </c>
      <c r="C799" s="5">
        <v>19.251</v>
      </c>
      <c r="D799" s="5">
        <v>3.356</v>
      </c>
      <c r="E799" s="3" t="s">
        <v>71</v>
      </c>
      <c r="F799" s="5">
        <v>18.0</v>
      </c>
    </row>
    <row r="800" ht="15.75" customHeight="1">
      <c r="A800" s="3" t="s">
        <v>180</v>
      </c>
      <c r="B800" s="9">
        <v>44349.0</v>
      </c>
      <c r="C800" s="5">
        <v>17.357</v>
      </c>
      <c r="D800" s="5">
        <v>3.781</v>
      </c>
      <c r="E800" s="3" t="s">
        <v>71</v>
      </c>
      <c r="F800" s="5">
        <v>19.0</v>
      </c>
    </row>
    <row r="801" ht="15.75" customHeight="1">
      <c r="A801" s="3" t="s">
        <v>180</v>
      </c>
      <c r="B801" s="9">
        <v>44349.0</v>
      </c>
      <c r="C801" s="5">
        <v>15.985</v>
      </c>
      <c r="D801" s="5">
        <v>3.379</v>
      </c>
      <c r="E801" s="3" t="s">
        <v>71</v>
      </c>
      <c r="F801" s="5">
        <v>20.0</v>
      </c>
      <c r="G801" s="5">
        <v>33.197</v>
      </c>
    </row>
    <row r="802" ht="15.75" customHeight="1">
      <c r="A802" s="3" t="s">
        <v>180</v>
      </c>
      <c r="B802" s="9">
        <v>44349.0</v>
      </c>
      <c r="C802" s="5">
        <v>181.569</v>
      </c>
      <c r="D802" s="5">
        <v>2.278</v>
      </c>
      <c r="E802" s="3" t="s">
        <v>84</v>
      </c>
      <c r="F802" s="5">
        <v>1.0</v>
      </c>
      <c r="G802" s="5">
        <v>199.168</v>
      </c>
      <c r="H802" s="5">
        <f>SLOPE(G802:G821,$F$2:$F$21)</f>
        <v>-5.744440325</v>
      </c>
      <c r="I802" s="5">
        <f>INTERCEPT(G802:G821,$F$2:$F$21)</f>
        <v>106.3400425</v>
      </c>
      <c r="J802" s="11">
        <f>SLOPE(C802:C821,$F$2:$F$21)</f>
        <v>-7.149315038</v>
      </c>
      <c r="K802" s="11">
        <f>INTERCEPT(C802:C821,$F$2:$F$21)</f>
        <v>133.0270579</v>
      </c>
    </row>
    <row r="803" ht="15.75" customHeight="1">
      <c r="A803" s="3" t="s">
        <v>180</v>
      </c>
      <c r="B803" s="9">
        <v>44349.0</v>
      </c>
      <c r="C803" s="5">
        <v>125.55</v>
      </c>
      <c r="D803" s="5">
        <v>4.043</v>
      </c>
      <c r="E803" s="3" t="s">
        <v>84</v>
      </c>
      <c r="F803" s="5">
        <v>2.0</v>
      </c>
      <c r="G803" s="5">
        <v>128.825</v>
      </c>
    </row>
    <row r="804" ht="15.75" customHeight="1">
      <c r="A804" s="3" t="s">
        <v>180</v>
      </c>
      <c r="B804" s="9">
        <v>44349.0</v>
      </c>
      <c r="C804" s="5">
        <v>110.458</v>
      </c>
      <c r="D804" s="5">
        <v>3.878</v>
      </c>
      <c r="E804" s="3" t="s">
        <v>84</v>
      </c>
      <c r="F804" s="5">
        <v>3.0</v>
      </c>
      <c r="G804" s="5">
        <v>95.824</v>
      </c>
    </row>
    <row r="805" ht="15.75" customHeight="1">
      <c r="A805" s="3" t="s">
        <v>180</v>
      </c>
      <c r="B805" s="9">
        <v>44349.0</v>
      </c>
      <c r="C805" s="5">
        <v>102.292</v>
      </c>
      <c r="D805" s="5">
        <v>3.139</v>
      </c>
      <c r="E805" s="3" t="s">
        <v>84</v>
      </c>
      <c r="F805" s="5">
        <v>4.0</v>
      </c>
      <c r="G805" s="5">
        <v>67.631</v>
      </c>
    </row>
    <row r="806" ht="15.75" customHeight="1">
      <c r="A806" s="3" t="s">
        <v>180</v>
      </c>
      <c r="B806" s="9">
        <v>44349.0</v>
      </c>
      <c r="C806" s="5">
        <v>94.638</v>
      </c>
      <c r="D806" s="5">
        <v>3.142</v>
      </c>
      <c r="E806" s="3" t="s">
        <v>84</v>
      </c>
      <c r="F806" s="5">
        <v>5.0</v>
      </c>
      <c r="G806" s="5">
        <v>51.491</v>
      </c>
    </row>
    <row r="807" ht="15.75" customHeight="1">
      <c r="A807" s="3" t="s">
        <v>180</v>
      </c>
      <c r="B807" s="9">
        <v>44349.0</v>
      </c>
      <c r="C807" s="5">
        <v>91.781</v>
      </c>
      <c r="D807" s="5">
        <v>4.005</v>
      </c>
      <c r="E807" s="3" t="s">
        <v>84</v>
      </c>
      <c r="F807" s="5">
        <v>6.0</v>
      </c>
      <c r="G807" s="5">
        <v>46.692</v>
      </c>
    </row>
    <row r="808" ht="15.75" customHeight="1">
      <c r="A808" s="3" t="s">
        <v>180</v>
      </c>
      <c r="B808" s="9">
        <v>44349.0</v>
      </c>
      <c r="C808" s="5">
        <v>81.904</v>
      </c>
      <c r="D808" s="5">
        <v>3.846</v>
      </c>
      <c r="E808" s="3" t="s">
        <v>84</v>
      </c>
      <c r="F808" s="5">
        <v>7.0</v>
      </c>
      <c r="G808" s="5">
        <v>36.757</v>
      </c>
    </row>
    <row r="809" ht="15.75" customHeight="1">
      <c r="A809" s="3" t="s">
        <v>180</v>
      </c>
      <c r="B809" s="9">
        <v>44349.0</v>
      </c>
      <c r="C809" s="5">
        <v>62.212</v>
      </c>
      <c r="D809" s="5">
        <v>4.585</v>
      </c>
      <c r="E809" s="3" t="s">
        <v>84</v>
      </c>
      <c r="F809" s="5">
        <v>8.0</v>
      </c>
      <c r="G809" s="5">
        <v>25.538</v>
      </c>
    </row>
    <row r="810" ht="15.75" customHeight="1">
      <c r="A810" s="3" t="s">
        <v>180</v>
      </c>
      <c r="B810" s="9">
        <v>44349.0</v>
      </c>
      <c r="C810" s="5">
        <v>34.238</v>
      </c>
      <c r="D810" s="5">
        <v>5.706</v>
      </c>
      <c r="E810" s="3" t="s">
        <v>84</v>
      </c>
      <c r="F810" s="5">
        <v>9.0</v>
      </c>
      <c r="G810" s="5">
        <v>10.57</v>
      </c>
    </row>
    <row r="811" ht="15.75" customHeight="1">
      <c r="A811" s="3" t="s">
        <v>180</v>
      </c>
      <c r="B811" s="9">
        <v>44349.0</v>
      </c>
      <c r="C811" s="5">
        <v>21.566</v>
      </c>
      <c r="D811" s="5">
        <v>4.99</v>
      </c>
      <c r="E811" s="3" t="s">
        <v>84</v>
      </c>
      <c r="F811" s="5">
        <v>10.0</v>
      </c>
      <c r="G811" s="5">
        <v>5.946</v>
      </c>
    </row>
    <row r="812" ht="15.75" customHeight="1">
      <c r="A812" s="3" t="s">
        <v>180</v>
      </c>
      <c r="B812" s="9">
        <v>44349.0</v>
      </c>
      <c r="C812" s="5">
        <v>30.257</v>
      </c>
      <c r="D812" s="5">
        <v>4.814</v>
      </c>
      <c r="E812" s="3" t="s">
        <v>84</v>
      </c>
      <c r="F812" s="5">
        <v>11.0</v>
      </c>
    </row>
    <row r="813" ht="15.75" customHeight="1">
      <c r="A813" s="3" t="s">
        <v>180</v>
      </c>
      <c r="B813" s="9">
        <v>44349.0</v>
      </c>
      <c r="C813" s="5">
        <v>30.804</v>
      </c>
      <c r="D813" s="5">
        <v>4.488</v>
      </c>
      <c r="E813" s="3" t="s">
        <v>84</v>
      </c>
      <c r="F813" s="5">
        <v>12.0</v>
      </c>
    </row>
    <row r="814" ht="15.75" customHeight="1">
      <c r="A814" s="3" t="s">
        <v>180</v>
      </c>
      <c r="B814" s="9">
        <v>44349.0</v>
      </c>
      <c r="C814" s="5">
        <v>34.341</v>
      </c>
      <c r="D814" s="5">
        <v>5.579</v>
      </c>
      <c r="E814" s="3" t="s">
        <v>84</v>
      </c>
      <c r="F814" s="5">
        <v>13.0</v>
      </c>
    </row>
    <row r="815" ht="15.75" customHeight="1">
      <c r="A815" s="3" t="s">
        <v>180</v>
      </c>
      <c r="B815" s="9">
        <v>44349.0</v>
      </c>
      <c r="C815" s="5">
        <v>39.79</v>
      </c>
      <c r="D815" s="5">
        <v>6.285</v>
      </c>
      <c r="E815" s="3" t="s">
        <v>84</v>
      </c>
      <c r="F815" s="5">
        <v>14.0</v>
      </c>
    </row>
    <row r="816" ht="15.75" customHeight="1">
      <c r="A816" s="3" t="s">
        <v>180</v>
      </c>
      <c r="B816" s="9">
        <v>44349.0</v>
      </c>
      <c r="C816" s="5">
        <v>43.706</v>
      </c>
      <c r="D816" s="5">
        <v>6.745</v>
      </c>
      <c r="E816" s="3" t="s">
        <v>84</v>
      </c>
      <c r="F816" s="5">
        <v>15.0</v>
      </c>
    </row>
    <row r="817" ht="15.75" customHeight="1">
      <c r="A817" s="3" t="s">
        <v>180</v>
      </c>
      <c r="B817" s="9">
        <v>44349.0</v>
      </c>
      <c r="C817" s="5">
        <v>33.929</v>
      </c>
      <c r="D817" s="5">
        <v>6.01</v>
      </c>
      <c r="E817" s="3" t="s">
        <v>84</v>
      </c>
      <c r="F817" s="5">
        <v>16.0</v>
      </c>
    </row>
    <row r="818" ht="15.75" customHeight="1">
      <c r="A818" s="3" t="s">
        <v>180</v>
      </c>
      <c r="B818" s="9">
        <v>44349.0</v>
      </c>
      <c r="C818" s="5">
        <v>18.274</v>
      </c>
      <c r="D818" s="5">
        <v>4.025</v>
      </c>
      <c r="E818" s="3" t="s">
        <v>84</v>
      </c>
      <c r="F818" s="5">
        <v>17.0</v>
      </c>
      <c r="G818" s="5">
        <v>45.953</v>
      </c>
    </row>
    <row r="819" ht="15.75" customHeight="1">
      <c r="A819" s="3" t="s">
        <v>180</v>
      </c>
      <c r="B819" s="9">
        <v>44349.0</v>
      </c>
      <c r="C819" s="5">
        <v>10.732</v>
      </c>
      <c r="D819" s="5">
        <v>2.578</v>
      </c>
      <c r="E819" s="3" t="s">
        <v>84</v>
      </c>
      <c r="F819" s="5">
        <v>18.0</v>
      </c>
    </row>
    <row r="820" ht="15.75" customHeight="1">
      <c r="A820" s="3" t="s">
        <v>180</v>
      </c>
      <c r="B820" s="9">
        <v>44349.0</v>
      </c>
      <c r="C820" s="5">
        <v>5.901</v>
      </c>
      <c r="D820" s="5">
        <v>1.753</v>
      </c>
      <c r="E820" s="3" t="s">
        <v>84</v>
      </c>
      <c r="F820" s="5">
        <v>19.0</v>
      </c>
    </row>
    <row r="821" ht="15.75" customHeight="1">
      <c r="A821" s="3" t="s">
        <v>180</v>
      </c>
      <c r="B821" s="9">
        <v>44349.0</v>
      </c>
      <c r="C821" s="5">
        <v>5.243</v>
      </c>
      <c r="D821" s="5">
        <v>1.76</v>
      </c>
      <c r="E821" s="3" t="s">
        <v>84</v>
      </c>
      <c r="F821" s="5">
        <v>20.0</v>
      </c>
      <c r="G821" s="5">
        <v>33.197</v>
      </c>
    </row>
    <row r="822" ht="15.75" customHeight="1">
      <c r="A822" s="3" t="s">
        <v>180</v>
      </c>
      <c r="B822" s="9">
        <v>44349.0</v>
      </c>
      <c r="C822" s="5">
        <v>199.307</v>
      </c>
      <c r="D822" s="5">
        <v>2.939</v>
      </c>
      <c r="E822" s="3" t="s">
        <v>97</v>
      </c>
      <c r="F822" s="5">
        <v>1.0</v>
      </c>
      <c r="G822" s="5">
        <v>199.168</v>
      </c>
      <c r="H822" s="5">
        <f>SLOPE(G822:G841,$F$2:$F$21)</f>
        <v>-5.744440325</v>
      </c>
      <c r="I822" s="5">
        <f>INTERCEPT(G822:G841,$F$2:$F$21)</f>
        <v>106.3400425</v>
      </c>
      <c r="J822" s="11">
        <f>SLOPE(C822:C841,$F$2:$F$21)</f>
        <v>-7.973625564</v>
      </c>
      <c r="K822" s="11">
        <f>INTERCEPT(C822:C841,$F$2:$F$21)</f>
        <v>144.4566684</v>
      </c>
    </row>
    <row r="823" ht="15.75" customHeight="1">
      <c r="A823" s="3" t="s">
        <v>180</v>
      </c>
      <c r="B823" s="9">
        <v>44349.0</v>
      </c>
      <c r="C823" s="5">
        <v>146.957</v>
      </c>
      <c r="D823" s="5">
        <v>4.828</v>
      </c>
      <c r="E823" s="3" t="s">
        <v>97</v>
      </c>
      <c r="F823" s="5">
        <v>2.0</v>
      </c>
      <c r="G823" s="5">
        <v>128.825</v>
      </c>
    </row>
    <row r="824" ht="15.75" customHeight="1">
      <c r="A824" s="3" t="s">
        <v>180</v>
      </c>
      <c r="B824" s="9">
        <v>44349.0</v>
      </c>
      <c r="C824" s="5">
        <v>121.645</v>
      </c>
      <c r="D824" s="5">
        <v>5.592</v>
      </c>
      <c r="E824" s="3" t="s">
        <v>97</v>
      </c>
      <c r="F824" s="5">
        <v>3.0</v>
      </c>
      <c r="G824" s="5">
        <v>95.824</v>
      </c>
    </row>
    <row r="825" ht="15.75" customHeight="1">
      <c r="A825" s="3" t="s">
        <v>180</v>
      </c>
      <c r="B825" s="9">
        <v>44349.0</v>
      </c>
      <c r="C825" s="5">
        <v>108.675</v>
      </c>
      <c r="D825" s="5">
        <v>5.005</v>
      </c>
      <c r="E825" s="3" t="s">
        <v>97</v>
      </c>
      <c r="F825" s="5">
        <v>4.0</v>
      </c>
      <c r="G825" s="5">
        <v>67.631</v>
      </c>
    </row>
    <row r="826" ht="15.75" customHeight="1">
      <c r="A826" s="3" t="s">
        <v>180</v>
      </c>
      <c r="B826" s="9">
        <v>44349.0</v>
      </c>
      <c r="C826" s="5">
        <v>98.038</v>
      </c>
      <c r="D826" s="5">
        <v>4.175</v>
      </c>
      <c r="E826" s="3" t="s">
        <v>97</v>
      </c>
      <c r="F826" s="5">
        <v>5.0</v>
      </c>
      <c r="G826" s="5">
        <v>51.491</v>
      </c>
    </row>
    <row r="827" ht="15.75" customHeight="1">
      <c r="A827" s="3" t="s">
        <v>180</v>
      </c>
      <c r="B827" s="9">
        <v>44349.0</v>
      </c>
      <c r="C827" s="5">
        <v>95.627</v>
      </c>
      <c r="D827" s="5">
        <v>4.373</v>
      </c>
      <c r="E827" s="3" t="s">
        <v>97</v>
      </c>
      <c r="F827" s="5">
        <v>6.0</v>
      </c>
      <c r="G827" s="5">
        <v>46.692</v>
      </c>
    </row>
    <row r="828" ht="15.75" customHeight="1">
      <c r="A828" s="3" t="s">
        <v>180</v>
      </c>
      <c r="B828" s="9">
        <v>44349.0</v>
      </c>
      <c r="C828" s="5">
        <v>83.558</v>
      </c>
      <c r="D828" s="5">
        <v>5.766</v>
      </c>
      <c r="E828" s="3" t="s">
        <v>97</v>
      </c>
      <c r="F828" s="5">
        <v>7.0</v>
      </c>
      <c r="G828" s="5">
        <v>36.757</v>
      </c>
    </row>
    <row r="829" ht="15.75" customHeight="1">
      <c r="A829" s="3" t="s">
        <v>180</v>
      </c>
      <c r="B829" s="9">
        <v>44349.0</v>
      </c>
      <c r="C829" s="5">
        <v>60.123</v>
      </c>
      <c r="D829" s="5">
        <v>5.518</v>
      </c>
      <c r="E829" s="3" t="s">
        <v>97</v>
      </c>
      <c r="F829" s="5">
        <v>8.0</v>
      </c>
      <c r="G829" s="5">
        <v>25.538</v>
      </c>
    </row>
    <row r="830" ht="15.75" customHeight="1">
      <c r="A830" s="3" t="s">
        <v>180</v>
      </c>
      <c r="B830" s="9">
        <v>44349.0</v>
      </c>
      <c r="C830" s="5">
        <v>33.304</v>
      </c>
      <c r="D830" s="5">
        <v>5.018</v>
      </c>
      <c r="E830" s="3" t="s">
        <v>97</v>
      </c>
      <c r="F830" s="5">
        <v>9.0</v>
      </c>
      <c r="G830" s="5">
        <v>10.57</v>
      </c>
    </row>
    <row r="831" ht="15.75" customHeight="1">
      <c r="A831" s="3" t="s">
        <v>180</v>
      </c>
      <c r="B831" s="9">
        <v>44349.0</v>
      </c>
      <c r="C831" s="5">
        <v>17.482</v>
      </c>
      <c r="D831" s="5">
        <v>4.027</v>
      </c>
      <c r="E831" s="3" t="s">
        <v>97</v>
      </c>
      <c r="F831" s="5">
        <v>10.0</v>
      </c>
      <c r="G831" s="5">
        <v>5.946</v>
      </c>
    </row>
    <row r="832" ht="15.75" customHeight="1">
      <c r="A832" s="3" t="s">
        <v>180</v>
      </c>
      <c r="B832" s="9">
        <v>44349.0</v>
      </c>
      <c r="C832" s="5">
        <v>36.808</v>
      </c>
      <c r="D832" s="5">
        <v>4.453</v>
      </c>
      <c r="E832" s="3" t="s">
        <v>97</v>
      </c>
      <c r="F832" s="5">
        <v>11.0</v>
      </c>
    </row>
    <row r="833" ht="15.75" customHeight="1">
      <c r="A833" s="3" t="s">
        <v>180</v>
      </c>
      <c r="B833" s="9">
        <v>44349.0</v>
      </c>
      <c r="C833" s="5">
        <v>34.528</v>
      </c>
      <c r="D833" s="5">
        <v>3.94</v>
      </c>
      <c r="E833" s="3" t="s">
        <v>97</v>
      </c>
      <c r="F833" s="5">
        <v>12.0</v>
      </c>
    </row>
    <row r="834" ht="15.75" customHeight="1">
      <c r="A834" s="3" t="s">
        <v>180</v>
      </c>
      <c r="B834" s="9">
        <v>44349.0</v>
      </c>
      <c r="C834" s="5">
        <v>30.068</v>
      </c>
      <c r="D834" s="5">
        <v>5.247</v>
      </c>
      <c r="E834" s="3" t="s">
        <v>97</v>
      </c>
      <c r="F834" s="5">
        <v>13.0</v>
      </c>
    </row>
    <row r="835" ht="15.75" customHeight="1">
      <c r="A835" s="3" t="s">
        <v>180</v>
      </c>
      <c r="B835" s="9">
        <v>44349.0</v>
      </c>
      <c r="C835" s="5">
        <v>38.792</v>
      </c>
      <c r="D835" s="5">
        <v>5.292</v>
      </c>
      <c r="E835" s="3" t="s">
        <v>97</v>
      </c>
      <c r="F835" s="5">
        <v>14.0</v>
      </c>
    </row>
    <row r="836" ht="15.75" customHeight="1">
      <c r="A836" s="3" t="s">
        <v>180</v>
      </c>
      <c r="B836" s="9">
        <v>44349.0</v>
      </c>
      <c r="C836" s="5">
        <v>36.54</v>
      </c>
      <c r="D836" s="5">
        <v>6.516</v>
      </c>
      <c r="E836" s="3" t="s">
        <v>97</v>
      </c>
      <c r="F836" s="5">
        <v>15.0</v>
      </c>
    </row>
    <row r="837" ht="15.75" customHeight="1">
      <c r="A837" s="3" t="s">
        <v>180</v>
      </c>
      <c r="B837" s="9">
        <v>44349.0</v>
      </c>
      <c r="C837" s="5">
        <v>34.279</v>
      </c>
      <c r="D837" s="5">
        <v>5.71</v>
      </c>
      <c r="E837" s="3" t="s">
        <v>97</v>
      </c>
      <c r="F837" s="5">
        <v>16.0</v>
      </c>
    </row>
    <row r="838" ht="15.75" customHeight="1">
      <c r="A838" s="3" t="s">
        <v>180</v>
      </c>
      <c r="B838" s="9">
        <v>44349.0</v>
      </c>
      <c r="C838" s="5">
        <v>16.154</v>
      </c>
      <c r="D838" s="5">
        <v>4.278</v>
      </c>
      <c r="E838" s="3" t="s">
        <v>97</v>
      </c>
      <c r="F838" s="5">
        <v>17.0</v>
      </c>
      <c r="G838" s="5">
        <v>45.953</v>
      </c>
    </row>
    <row r="839" ht="15.75" customHeight="1">
      <c r="A839" s="3" t="s">
        <v>180</v>
      </c>
      <c r="B839" s="9">
        <v>44349.0</v>
      </c>
      <c r="C839" s="5">
        <v>9.826</v>
      </c>
      <c r="D839" s="5">
        <v>2.984</v>
      </c>
      <c r="E839" s="3" t="s">
        <v>97</v>
      </c>
      <c r="F839" s="5">
        <v>18.0</v>
      </c>
    </row>
    <row r="840" ht="15.75" customHeight="1">
      <c r="A840" s="3" t="s">
        <v>180</v>
      </c>
      <c r="B840" s="9">
        <v>44349.0</v>
      </c>
      <c r="C840" s="5">
        <v>6.125</v>
      </c>
      <c r="D840" s="5">
        <v>2.915</v>
      </c>
      <c r="E840" s="3" t="s">
        <v>97</v>
      </c>
      <c r="F840" s="5">
        <v>19.0</v>
      </c>
    </row>
    <row r="841" ht="15.75" customHeight="1">
      <c r="A841" s="3" t="s">
        <v>180</v>
      </c>
      <c r="B841" s="9">
        <v>44349.0</v>
      </c>
      <c r="C841" s="5">
        <v>6.836</v>
      </c>
      <c r="D841" s="5">
        <v>1.402</v>
      </c>
      <c r="E841" s="3" t="s">
        <v>97</v>
      </c>
      <c r="F841" s="5">
        <v>20.0</v>
      </c>
      <c r="G841" s="5">
        <v>33.197</v>
      </c>
    </row>
    <row r="842" ht="15.75" customHeight="1">
      <c r="A842" s="3" t="s">
        <v>180</v>
      </c>
      <c r="B842" s="9">
        <v>44349.0</v>
      </c>
      <c r="C842" s="5">
        <v>155.517</v>
      </c>
      <c r="D842" s="5">
        <v>5.26</v>
      </c>
      <c r="E842" s="3" t="s">
        <v>108</v>
      </c>
      <c r="F842" s="5">
        <v>1.0</v>
      </c>
      <c r="G842" s="5">
        <v>199.168</v>
      </c>
      <c r="H842" s="5">
        <f>SLOPE(G842:G861,$F$2:$F$21)</f>
        <v>-5.744440325</v>
      </c>
      <c r="I842" s="5">
        <f>INTERCEPT(G842:G861,$F$2:$F$21)</f>
        <v>106.3400425</v>
      </c>
      <c r="J842" s="11">
        <f>SLOPE(C842:C861,$F$2:$F$21)</f>
        <v>-6.547875188</v>
      </c>
      <c r="K842" s="11">
        <f>INTERCEPT(C842:C861,$F$2:$F$21)</f>
        <v>113.1795895</v>
      </c>
    </row>
    <row r="843" ht="15.75" customHeight="1">
      <c r="A843" s="3" t="s">
        <v>180</v>
      </c>
      <c r="B843" s="9">
        <v>44349.0</v>
      </c>
      <c r="C843" s="5">
        <v>108.894</v>
      </c>
      <c r="D843" s="5">
        <v>3.793</v>
      </c>
      <c r="E843" s="3" t="s">
        <v>108</v>
      </c>
      <c r="F843" s="5">
        <v>2.0</v>
      </c>
      <c r="G843" s="5">
        <v>128.825</v>
      </c>
    </row>
    <row r="844" ht="15.75" customHeight="1">
      <c r="A844" s="3" t="s">
        <v>180</v>
      </c>
      <c r="B844" s="9">
        <v>44349.0</v>
      </c>
      <c r="C844" s="5">
        <v>93.609</v>
      </c>
      <c r="D844" s="5">
        <v>3.851</v>
      </c>
      <c r="E844" s="3" t="s">
        <v>108</v>
      </c>
      <c r="F844" s="5">
        <v>3.0</v>
      </c>
      <c r="G844" s="5">
        <v>95.824</v>
      </c>
    </row>
    <row r="845" ht="15.75" customHeight="1">
      <c r="A845" s="3" t="s">
        <v>180</v>
      </c>
      <c r="B845" s="9">
        <v>44349.0</v>
      </c>
      <c r="C845" s="5">
        <v>82.663</v>
      </c>
      <c r="D845" s="5">
        <v>3.432</v>
      </c>
      <c r="E845" s="3" t="s">
        <v>108</v>
      </c>
      <c r="F845" s="5">
        <v>4.0</v>
      </c>
      <c r="G845" s="5">
        <v>67.631</v>
      </c>
    </row>
    <row r="846" ht="15.75" customHeight="1">
      <c r="A846" s="3" t="s">
        <v>180</v>
      </c>
      <c r="B846" s="9">
        <v>44349.0</v>
      </c>
      <c r="C846" s="5">
        <v>75.821</v>
      </c>
      <c r="D846" s="5">
        <v>3.468</v>
      </c>
      <c r="E846" s="3" t="s">
        <v>108</v>
      </c>
      <c r="F846" s="5">
        <v>5.0</v>
      </c>
      <c r="G846" s="5">
        <v>51.491</v>
      </c>
    </row>
    <row r="847" ht="15.75" customHeight="1">
      <c r="A847" s="3" t="s">
        <v>180</v>
      </c>
      <c r="B847" s="9">
        <v>44349.0</v>
      </c>
      <c r="C847" s="5">
        <v>73.108</v>
      </c>
      <c r="D847" s="5">
        <v>3.851</v>
      </c>
      <c r="E847" s="3" t="s">
        <v>108</v>
      </c>
      <c r="F847" s="5">
        <v>6.0</v>
      </c>
      <c r="G847" s="5">
        <v>46.692</v>
      </c>
    </row>
    <row r="848" ht="15.75" customHeight="1">
      <c r="A848" s="3" t="s">
        <v>180</v>
      </c>
      <c r="B848" s="9">
        <v>44349.0</v>
      </c>
      <c r="C848" s="5">
        <v>66.193</v>
      </c>
      <c r="D848" s="5">
        <v>3.955</v>
      </c>
      <c r="E848" s="3" t="s">
        <v>108</v>
      </c>
      <c r="F848" s="5">
        <v>7.0</v>
      </c>
      <c r="G848" s="5">
        <v>36.757</v>
      </c>
    </row>
    <row r="849" ht="15.75" customHeight="1">
      <c r="A849" s="3" t="s">
        <v>180</v>
      </c>
      <c r="B849" s="9">
        <v>44349.0</v>
      </c>
      <c r="C849" s="5">
        <v>57.372</v>
      </c>
      <c r="D849" s="5">
        <v>4.583</v>
      </c>
      <c r="E849" s="3" t="s">
        <v>108</v>
      </c>
      <c r="F849" s="5">
        <v>8.0</v>
      </c>
      <c r="G849" s="5">
        <v>25.538</v>
      </c>
    </row>
    <row r="850" ht="15.75" customHeight="1">
      <c r="A850" s="3" t="s">
        <v>180</v>
      </c>
      <c r="B850" s="9">
        <v>44349.0</v>
      </c>
      <c r="C850" s="5">
        <v>38.212</v>
      </c>
      <c r="D850" s="5">
        <v>5.867</v>
      </c>
      <c r="E850" s="3" t="s">
        <v>108</v>
      </c>
      <c r="F850" s="5">
        <v>9.0</v>
      </c>
      <c r="G850" s="5">
        <v>10.57</v>
      </c>
    </row>
    <row r="851" ht="15.75" customHeight="1">
      <c r="A851" s="3" t="s">
        <v>180</v>
      </c>
      <c r="B851" s="9">
        <v>44349.0</v>
      </c>
      <c r="C851" s="5">
        <v>18.124</v>
      </c>
      <c r="D851" s="5">
        <v>4.236</v>
      </c>
      <c r="E851" s="3" t="s">
        <v>108</v>
      </c>
      <c r="F851" s="5">
        <v>10.0</v>
      </c>
      <c r="G851" s="5">
        <v>5.946</v>
      </c>
    </row>
    <row r="852" ht="15.75" customHeight="1">
      <c r="A852" s="3" t="s">
        <v>180</v>
      </c>
      <c r="B852" s="9">
        <v>44349.0</v>
      </c>
      <c r="C852" s="5">
        <v>14.113</v>
      </c>
      <c r="D852" s="5">
        <v>3.56</v>
      </c>
      <c r="E852" s="3" t="s">
        <v>108</v>
      </c>
      <c r="F852" s="5">
        <v>11.0</v>
      </c>
    </row>
    <row r="853" ht="15.75" customHeight="1">
      <c r="A853" s="3" t="s">
        <v>180</v>
      </c>
      <c r="B853" s="9">
        <v>44349.0</v>
      </c>
      <c r="C853" s="5">
        <v>15.158</v>
      </c>
      <c r="D853" s="5">
        <v>5.832</v>
      </c>
      <c r="E853" s="3" t="s">
        <v>108</v>
      </c>
      <c r="F853" s="5">
        <v>12.0</v>
      </c>
    </row>
    <row r="854" ht="15.75" customHeight="1">
      <c r="A854" s="3" t="s">
        <v>180</v>
      </c>
      <c r="B854" s="9">
        <v>44349.0</v>
      </c>
      <c r="C854" s="5">
        <v>13.834</v>
      </c>
      <c r="D854" s="5">
        <v>3.411</v>
      </c>
      <c r="E854" s="3" t="s">
        <v>108</v>
      </c>
      <c r="F854" s="5">
        <v>13.0</v>
      </c>
    </row>
    <row r="855" ht="15.75" customHeight="1">
      <c r="A855" s="3" t="s">
        <v>180</v>
      </c>
      <c r="B855" s="9">
        <v>44349.0</v>
      </c>
      <c r="C855" s="5">
        <v>18.292</v>
      </c>
      <c r="D855" s="5">
        <v>5.065</v>
      </c>
      <c r="E855" s="3" t="s">
        <v>108</v>
      </c>
      <c r="F855" s="5">
        <v>14.0</v>
      </c>
    </row>
    <row r="856" ht="15.75" customHeight="1">
      <c r="A856" s="3" t="s">
        <v>180</v>
      </c>
      <c r="B856" s="9">
        <v>44349.0</v>
      </c>
      <c r="C856" s="5">
        <v>20.127</v>
      </c>
      <c r="D856" s="5">
        <v>4.222</v>
      </c>
      <c r="E856" s="3" t="s">
        <v>108</v>
      </c>
      <c r="F856" s="5">
        <v>15.0</v>
      </c>
    </row>
    <row r="857" ht="15.75" customHeight="1">
      <c r="A857" s="3" t="s">
        <v>180</v>
      </c>
      <c r="B857" s="9">
        <v>44349.0</v>
      </c>
      <c r="C857" s="5">
        <v>14.55</v>
      </c>
      <c r="D857" s="5">
        <v>3.187</v>
      </c>
      <c r="E857" s="3" t="s">
        <v>108</v>
      </c>
      <c r="F857" s="5">
        <v>16.0</v>
      </c>
    </row>
    <row r="858" ht="15.75" customHeight="1">
      <c r="A858" s="3" t="s">
        <v>180</v>
      </c>
      <c r="B858" s="9">
        <v>44349.0</v>
      </c>
      <c r="C858" s="5">
        <v>8.81</v>
      </c>
      <c r="D858" s="5">
        <v>5.632</v>
      </c>
      <c r="E858" s="3" t="s">
        <v>108</v>
      </c>
      <c r="F858" s="5">
        <v>17.0</v>
      </c>
      <c r="G858" s="5">
        <v>45.953</v>
      </c>
    </row>
    <row r="859" ht="15.75" customHeight="1">
      <c r="A859" s="3" t="s">
        <v>180</v>
      </c>
      <c r="B859" s="9">
        <v>44349.0</v>
      </c>
      <c r="C859" s="5">
        <v>5.215</v>
      </c>
      <c r="D859" s="5">
        <v>5.094</v>
      </c>
      <c r="E859" s="3" t="s">
        <v>108</v>
      </c>
      <c r="F859" s="5">
        <v>18.0</v>
      </c>
    </row>
    <row r="860" ht="15.75" customHeight="1">
      <c r="A860" s="3" t="s">
        <v>180</v>
      </c>
      <c r="B860" s="9">
        <v>44349.0</v>
      </c>
      <c r="C860" s="5">
        <v>4.634</v>
      </c>
      <c r="D860" s="5">
        <v>2.745</v>
      </c>
      <c r="E860" s="3" t="s">
        <v>108</v>
      </c>
      <c r="F860" s="5">
        <v>19.0</v>
      </c>
    </row>
    <row r="861" ht="15.75" customHeight="1">
      <c r="A861" s="3" t="s">
        <v>180</v>
      </c>
      <c r="B861" s="9">
        <v>44349.0</v>
      </c>
      <c r="C861" s="5">
        <v>4.292</v>
      </c>
      <c r="D861" s="5">
        <v>3.053</v>
      </c>
      <c r="E861" s="3" t="s">
        <v>108</v>
      </c>
      <c r="F861" s="5">
        <v>20.0</v>
      </c>
      <c r="G861" s="5">
        <v>33.197</v>
      </c>
    </row>
    <row r="862" ht="15.75" customHeight="1">
      <c r="A862" s="3" t="s">
        <v>180</v>
      </c>
      <c r="B862" s="9">
        <v>44349.0</v>
      </c>
      <c r="C862" s="5">
        <v>185.151</v>
      </c>
      <c r="D862" s="5">
        <v>1.755</v>
      </c>
      <c r="E862" s="3" t="s">
        <v>121</v>
      </c>
      <c r="F862" s="5">
        <v>1.0</v>
      </c>
      <c r="G862" s="5">
        <v>199.168</v>
      </c>
      <c r="H862" s="5">
        <f>SLOPE(G862:G881,$F$2:$F$21)</f>
        <v>-5.744440325</v>
      </c>
      <c r="I862" s="5">
        <f>INTERCEPT(G862:G881,$F$2:$F$21)</f>
        <v>106.3400425</v>
      </c>
      <c r="J862" s="11">
        <f>SLOPE(C862:C881,$F$2:$F$21)</f>
        <v>-7.89723609</v>
      </c>
      <c r="K862" s="11">
        <f>INTERCEPT(C862:C881,$F$2:$F$21)</f>
        <v>136.6116789</v>
      </c>
    </row>
    <row r="863" ht="15.75" customHeight="1">
      <c r="A863" s="3" t="s">
        <v>180</v>
      </c>
      <c r="B863" s="9">
        <v>44349.0</v>
      </c>
      <c r="C863" s="5">
        <v>139.474</v>
      </c>
      <c r="D863" s="5">
        <v>3.631</v>
      </c>
      <c r="E863" s="3" t="s">
        <v>121</v>
      </c>
      <c r="F863" s="5">
        <v>2.0</v>
      </c>
      <c r="G863" s="5">
        <v>128.825</v>
      </c>
    </row>
    <row r="864" ht="15.75" customHeight="1">
      <c r="A864" s="3" t="s">
        <v>180</v>
      </c>
      <c r="B864" s="9">
        <v>44349.0</v>
      </c>
      <c r="C864" s="5">
        <v>115.59</v>
      </c>
      <c r="D864" s="5">
        <v>4.269</v>
      </c>
      <c r="E864" s="3" t="s">
        <v>121</v>
      </c>
      <c r="F864" s="5">
        <v>3.0</v>
      </c>
      <c r="G864" s="5">
        <v>95.824</v>
      </c>
    </row>
    <row r="865" ht="15.75" customHeight="1">
      <c r="A865" s="3" t="s">
        <v>180</v>
      </c>
      <c r="B865" s="9">
        <v>44349.0</v>
      </c>
      <c r="C865" s="5">
        <v>101.004</v>
      </c>
      <c r="D865" s="5">
        <v>4.348</v>
      </c>
      <c r="E865" s="3" t="s">
        <v>121</v>
      </c>
      <c r="F865" s="5">
        <v>4.0</v>
      </c>
      <c r="G865" s="5">
        <v>67.631</v>
      </c>
    </row>
    <row r="866" ht="15.75" customHeight="1">
      <c r="A866" s="3" t="s">
        <v>180</v>
      </c>
      <c r="B866" s="9">
        <v>44349.0</v>
      </c>
      <c r="C866" s="5">
        <v>95.76</v>
      </c>
      <c r="D866" s="5">
        <v>4.549</v>
      </c>
      <c r="E866" s="3" t="s">
        <v>121</v>
      </c>
      <c r="F866" s="5">
        <v>5.0</v>
      </c>
      <c r="G866" s="5">
        <v>51.491</v>
      </c>
    </row>
    <row r="867" ht="15.75" customHeight="1">
      <c r="A867" s="3" t="s">
        <v>180</v>
      </c>
      <c r="B867" s="9">
        <v>44349.0</v>
      </c>
      <c r="C867" s="5">
        <v>86.947</v>
      </c>
      <c r="D867" s="5">
        <v>4.601</v>
      </c>
      <c r="E867" s="3" t="s">
        <v>121</v>
      </c>
      <c r="F867" s="5">
        <v>6.0</v>
      </c>
      <c r="G867" s="5">
        <v>46.692</v>
      </c>
    </row>
    <row r="868" ht="15.75" customHeight="1">
      <c r="A868" s="3" t="s">
        <v>180</v>
      </c>
      <c r="B868" s="9">
        <v>44349.0</v>
      </c>
      <c r="C868" s="5">
        <v>77.627</v>
      </c>
      <c r="D868" s="5">
        <v>4.49</v>
      </c>
      <c r="E868" s="3" t="s">
        <v>121</v>
      </c>
      <c r="F868" s="5">
        <v>7.0</v>
      </c>
      <c r="G868" s="5">
        <v>36.757</v>
      </c>
    </row>
    <row r="869" ht="15.75" customHeight="1">
      <c r="A869" s="3" t="s">
        <v>180</v>
      </c>
      <c r="B869" s="9">
        <v>44349.0</v>
      </c>
      <c r="C869" s="5">
        <v>61.225</v>
      </c>
      <c r="D869" s="5">
        <v>5.031</v>
      </c>
      <c r="E869" s="3" t="s">
        <v>121</v>
      </c>
      <c r="F869" s="5">
        <v>8.0</v>
      </c>
      <c r="G869" s="5">
        <v>25.538</v>
      </c>
    </row>
    <row r="870" ht="15.75" customHeight="1">
      <c r="A870" s="3" t="s">
        <v>180</v>
      </c>
      <c r="B870" s="9">
        <v>44349.0</v>
      </c>
      <c r="C870" s="5">
        <v>26.424</v>
      </c>
      <c r="D870" s="5">
        <v>5.902</v>
      </c>
      <c r="E870" s="3" t="s">
        <v>121</v>
      </c>
      <c r="F870" s="5">
        <v>9.0</v>
      </c>
      <c r="G870" s="5">
        <v>10.57</v>
      </c>
    </row>
    <row r="871" ht="15.75" customHeight="1">
      <c r="A871" s="3" t="s">
        <v>180</v>
      </c>
      <c r="B871" s="9">
        <v>44349.0</v>
      </c>
      <c r="C871" s="5">
        <v>11.991</v>
      </c>
      <c r="D871" s="5">
        <v>3.224</v>
      </c>
      <c r="E871" s="3" t="s">
        <v>121</v>
      </c>
      <c r="F871" s="5">
        <v>10.0</v>
      </c>
      <c r="G871" s="5">
        <v>5.946</v>
      </c>
    </row>
    <row r="872" ht="15.75" customHeight="1">
      <c r="A872" s="3" t="s">
        <v>180</v>
      </c>
      <c r="B872" s="9">
        <v>44349.0</v>
      </c>
      <c r="C872" s="5">
        <v>27.141</v>
      </c>
      <c r="D872" s="5">
        <v>5.197</v>
      </c>
      <c r="E872" s="3" t="s">
        <v>121</v>
      </c>
      <c r="F872" s="5">
        <v>11.0</v>
      </c>
    </row>
    <row r="873" ht="15.75" customHeight="1">
      <c r="A873" s="3" t="s">
        <v>180</v>
      </c>
      <c r="B873" s="9">
        <v>44349.0</v>
      </c>
      <c r="C873" s="5">
        <v>24.169</v>
      </c>
      <c r="D873" s="5">
        <v>4.085</v>
      </c>
      <c r="E873" s="3" t="s">
        <v>121</v>
      </c>
      <c r="F873" s="5">
        <v>12.0</v>
      </c>
    </row>
    <row r="874" ht="15.75" customHeight="1">
      <c r="A874" s="3" t="s">
        <v>180</v>
      </c>
      <c r="B874" s="9">
        <v>44349.0</v>
      </c>
      <c r="C874" s="5">
        <v>23.832</v>
      </c>
      <c r="D874" s="5">
        <v>4.533</v>
      </c>
      <c r="E874" s="3" t="s">
        <v>121</v>
      </c>
      <c r="F874" s="5">
        <v>13.0</v>
      </c>
    </row>
    <row r="875" ht="15.75" customHeight="1">
      <c r="A875" s="3" t="s">
        <v>180</v>
      </c>
      <c r="B875" s="9">
        <v>44349.0</v>
      </c>
      <c r="C875" s="5">
        <v>29.002</v>
      </c>
      <c r="D875" s="5">
        <v>5.188</v>
      </c>
      <c r="E875" s="3" t="s">
        <v>121</v>
      </c>
      <c r="F875" s="5">
        <v>14.0</v>
      </c>
    </row>
    <row r="876" ht="15.75" customHeight="1">
      <c r="A876" s="3" t="s">
        <v>180</v>
      </c>
      <c r="B876" s="9">
        <v>44349.0</v>
      </c>
      <c r="C876" s="5">
        <v>27.777</v>
      </c>
      <c r="D876" s="5">
        <v>5.678</v>
      </c>
      <c r="E876" s="3" t="s">
        <v>121</v>
      </c>
      <c r="F876" s="5">
        <v>15.0</v>
      </c>
    </row>
    <row r="877" ht="15.75" customHeight="1">
      <c r="A877" s="3" t="s">
        <v>180</v>
      </c>
      <c r="B877" s="9">
        <v>44349.0</v>
      </c>
      <c r="C877" s="5">
        <v>17.58</v>
      </c>
      <c r="D877" s="5">
        <v>4.506</v>
      </c>
      <c r="E877" s="3" t="s">
        <v>121</v>
      </c>
      <c r="F877" s="5">
        <v>16.0</v>
      </c>
    </row>
    <row r="878" ht="15.75" customHeight="1">
      <c r="A878" s="3" t="s">
        <v>180</v>
      </c>
      <c r="B878" s="9">
        <v>44349.0</v>
      </c>
      <c r="C878" s="5">
        <v>10.894</v>
      </c>
      <c r="D878" s="5">
        <v>3.079</v>
      </c>
      <c r="E878" s="3" t="s">
        <v>121</v>
      </c>
      <c r="F878" s="5">
        <v>17.0</v>
      </c>
      <c r="G878" s="5">
        <v>45.953</v>
      </c>
    </row>
    <row r="879" ht="15.75" customHeight="1">
      <c r="A879" s="3" t="s">
        <v>180</v>
      </c>
      <c r="B879" s="9">
        <v>44349.0</v>
      </c>
      <c r="C879" s="5">
        <v>5.718</v>
      </c>
      <c r="D879" s="5">
        <v>2.334</v>
      </c>
      <c r="E879" s="3" t="s">
        <v>121</v>
      </c>
      <c r="F879" s="5">
        <v>18.0</v>
      </c>
    </row>
    <row r="880" ht="15.75" customHeight="1">
      <c r="A880" s="3" t="s">
        <v>180</v>
      </c>
      <c r="B880" s="9">
        <v>44349.0</v>
      </c>
      <c r="C880" s="5">
        <v>3.537</v>
      </c>
      <c r="D880" s="5">
        <v>4.048</v>
      </c>
      <c r="E880" s="3" t="s">
        <v>121</v>
      </c>
      <c r="F880" s="5">
        <v>19.0</v>
      </c>
    </row>
    <row r="881" ht="15.75" customHeight="1">
      <c r="A881" s="3" t="s">
        <v>180</v>
      </c>
      <c r="B881" s="9">
        <v>44349.0</v>
      </c>
      <c r="C881" s="5">
        <v>2.971</v>
      </c>
      <c r="D881" s="5">
        <v>1.534</v>
      </c>
      <c r="E881" s="3" t="s">
        <v>121</v>
      </c>
      <c r="F881" s="5">
        <v>20.0</v>
      </c>
      <c r="G881" s="5">
        <v>33.197</v>
      </c>
    </row>
    <row r="882" ht="15.75" customHeight="1">
      <c r="A882" s="3" t="s">
        <v>180</v>
      </c>
      <c r="B882" s="9">
        <v>44349.0</v>
      </c>
      <c r="C882" s="5">
        <v>190.958</v>
      </c>
      <c r="D882" s="5">
        <v>2.069</v>
      </c>
      <c r="E882" s="3" t="s">
        <v>134</v>
      </c>
      <c r="F882" s="5">
        <v>1.0</v>
      </c>
      <c r="G882" s="5">
        <v>199.168</v>
      </c>
      <c r="H882" s="5">
        <f>SLOPE(G882:G901,$F$2:$F$21)</f>
        <v>-5.744440325</v>
      </c>
      <c r="I882" s="5">
        <f>INTERCEPT(G882:G901,$F$2:$F$21)</f>
        <v>106.3400425</v>
      </c>
      <c r="J882" s="11">
        <f>SLOPE(C882:C901,$F$2:$F$21)</f>
        <v>-7.527944361</v>
      </c>
      <c r="K882" s="11">
        <f>INTERCEPT(C882:C901,$F$2:$F$21)</f>
        <v>131.7479158</v>
      </c>
    </row>
    <row r="883" ht="15.75" customHeight="1">
      <c r="A883" s="3" t="s">
        <v>180</v>
      </c>
      <c r="B883" s="9">
        <v>44349.0</v>
      </c>
      <c r="C883" s="5">
        <v>134.024</v>
      </c>
      <c r="D883" s="5">
        <v>5.129</v>
      </c>
      <c r="E883" s="3" t="s">
        <v>134</v>
      </c>
      <c r="F883" s="5">
        <v>2.0</v>
      </c>
      <c r="G883" s="5">
        <v>128.825</v>
      </c>
    </row>
    <row r="884" ht="15.75" customHeight="1">
      <c r="A884" s="3" t="s">
        <v>180</v>
      </c>
      <c r="B884" s="9">
        <v>44349.0</v>
      </c>
      <c r="C884" s="5">
        <v>110.804</v>
      </c>
      <c r="D884" s="5">
        <v>4.524</v>
      </c>
      <c r="E884" s="3" t="s">
        <v>134</v>
      </c>
      <c r="F884" s="5">
        <v>3.0</v>
      </c>
      <c r="G884" s="5">
        <v>95.824</v>
      </c>
    </row>
    <row r="885" ht="15.75" customHeight="1">
      <c r="A885" s="3" t="s">
        <v>180</v>
      </c>
      <c r="B885" s="9">
        <v>44349.0</v>
      </c>
      <c r="C885" s="5">
        <v>94.4</v>
      </c>
      <c r="D885" s="5">
        <v>3.65</v>
      </c>
      <c r="E885" s="3" t="s">
        <v>134</v>
      </c>
      <c r="F885" s="5">
        <v>4.0</v>
      </c>
      <c r="G885" s="5">
        <v>67.631</v>
      </c>
    </row>
    <row r="886" ht="15.75" customHeight="1">
      <c r="A886" s="3" t="s">
        <v>180</v>
      </c>
      <c r="B886" s="9">
        <v>44349.0</v>
      </c>
      <c r="C886" s="5">
        <v>84.894</v>
      </c>
      <c r="D886" s="5">
        <v>3.709</v>
      </c>
      <c r="E886" s="3" t="s">
        <v>134</v>
      </c>
      <c r="F886" s="5">
        <v>5.0</v>
      </c>
      <c r="G886" s="5">
        <v>51.491</v>
      </c>
    </row>
    <row r="887" ht="15.75" customHeight="1">
      <c r="A887" s="3" t="s">
        <v>180</v>
      </c>
      <c r="B887" s="9">
        <v>44349.0</v>
      </c>
      <c r="C887" s="5">
        <v>81.841</v>
      </c>
      <c r="D887" s="5">
        <v>3.604</v>
      </c>
      <c r="E887" s="3" t="s">
        <v>134</v>
      </c>
      <c r="F887" s="5">
        <v>6.0</v>
      </c>
      <c r="G887" s="5">
        <v>46.692</v>
      </c>
    </row>
    <row r="888" ht="15.75" customHeight="1">
      <c r="A888" s="3" t="s">
        <v>180</v>
      </c>
      <c r="B888" s="9">
        <v>44349.0</v>
      </c>
      <c r="C888" s="5">
        <v>71.597</v>
      </c>
      <c r="D888" s="5">
        <v>3.945</v>
      </c>
      <c r="E888" s="3" t="s">
        <v>134</v>
      </c>
      <c r="F888" s="5">
        <v>7.0</v>
      </c>
      <c r="G888" s="5">
        <v>36.757</v>
      </c>
    </row>
    <row r="889" ht="15.75" customHeight="1">
      <c r="A889" s="3" t="s">
        <v>180</v>
      </c>
      <c r="B889" s="9">
        <v>44349.0</v>
      </c>
      <c r="C889" s="5">
        <v>56.09</v>
      </c>
      <c r="D889" s="5">
        <v>4.722</v>
      </c>
      <c r="E889" s="3" t="s">
        <v>134</v>
      </c>
      <c r="F889" s="5">
        <v>8.0</v>
      </c>
      <c r="G889" s="5">
        <v>25.538</v>
      </c>
    </row>
    <row r="890" ht="15.75" customHeight="1">
      <c r="A890" s="3" t="s">
        <v>180</v>
      </c>
      <c r="B890" s="9">
        <v>44349.0</v>
      </c>
      <c r="C890" s="5">
        <v>23.834</v>
      </c>
      <c r="D890" s="5">
        <v>4.547</v>
      </c>
      <c r="E890" s="3" t="s">
        <v>134</v>
      </c>
      <c r="F890" s="5">
        <v>9.0</v>
      </c>
      <c r="G890" s="5">
        <v>10.57</v>
      </c>
    </row>
    <row r="891" ht="15.75" customHeight="1">
      <c r="A891" s="3" t="s">
        <v>180</v>
      </c>
      <c r="B891" s="9">
        <v>44349.0</v>
      </c>
      <c r="C891" s="5">
        <v>11.26</v>
      </c>
      <c r="D891" s="5">
        <v>3.785</v>
      </c>
      <c r="E891" s="3" t="s">
        <v>134</v>
      </c>
      <c r="F891" s="5">
        <v>10.0</v>
      </c>
      <c r="G891" s="5">
        <v>5.946</v>
      </c>
    </row>
    <row r="892" ht="15.75" customHeight="1">
      <c r="A892" s="3" t="s">
        <v>180</v>
      </c>
      <c r="B892" s="9">
        <v>44349.0</v>
      </c>
      <c r="C892" s="5">
        <v>32.314</v>
      </c>
      <c r="D892" s="5">
        <v>5.86</v>
      </c>
      <c r="E892" s="3" t="s">
        <v>134</v>
      </c>
      <c r="F892" s="5">
        <v>11.0</v>
      </c>
    </row>
    <row r="893" ht="15.75" customHeight="1">
      <c r="A893" s="3" t="s">
        <v>180</v>
      </c>
      <c r="B893" s="9">
        <v>44349.0</v>
      </c>
      <c r="C893" s="5">
        <v>28.612</v>
      </c>
      <c r="D893" s="5">
        <v>4.999</v>
      </c>
      <c r="E893" s="3" t="s">
        <v>134</v>
      </c>
      <c r="F893" s="5">
        <v>12.0</v>
      </c>
    </row>
    <row r="894" ht="15.75" customHeight="1">
      <c r="A894" s="3" t="s">
        <v>180</v>
      </c>
      <c r="B894" s="9">
        <v>44349.0</v>
      </c>
      <c r="C894" s="5">
        <v>28.393</v>
      </c>
      <c r="D894" s="5">
        <v>6.137</v>
      </c>
      <c r="E894" s="3" t="s">
        <v>134</v>
      </c>
      <c r="F894" s="5">
        <v>13.0</v>
      </c>
    </row>
    <row r="895" ht="15.75" customHeight="1">
      <c r="A895" s="3" t="s">
        <v>180</v>
      </c>
      <c r="B895" s="9">
        <v>44349.0</v>
      </c>
      <c r="C895" s="5">
        <v>34.684</v>
      </c>
      <c r="D895" s="5">
        <v>6.086</v>
      </c>
      <c r="E895" s="3" t="s">
        <v>134</v>
      </c>
      <c r="F895" s="5">
        <v>14.0</v>
      </c>
    </row>
    <row r="896" ht="15.75" customHeight="1">
      <c r="A896" s="3" t="s">
        <v>180</v>
      </c>
      <c r="B896" s="9">
        <v>44349.0</v>
      </c>
      <c r="C896" s="5">
        <v>23.67</v>
      </c>
      <c r="D896" s="5">
        <v>5.67</v>
      </c>
      <c r="E896" s="3" t="s">
        <v>134</v>
      </c>
      <c r="F896" s="5">
        <v>15.0</v>
      </c>
    </row>
    <row r="897" ht="15.75" customHeight="1">
      <c r="A897" s="3" t="s">
        <v>180</v>
      </c>
      <c r="B897" s="9">
        <v>44349.0</v>
      </c>
      <c r="C897" s="5">
        <v>22.652</v>
      </c>
      <c r="D897" s="5">
        <v>4.915</v>
      </c>
      <c r="E897" s="3" t="s">
        <v>134</v>
      </c>
      <c r="F897" s="5">
        <v>16.0</v>
      </c>
    </row>
    <row r="898" ht="15.75" customHeight="1">
      <c r="A898" s="3" t="s">
        <v>180</v>
      </c>
      <c r="B898" s="9">
        <v>44349.0</v>
      </c>
      <c r="C898" s="5">
        <v>12.534</v>
      </c>
      <c r="D898" s="5">
        <v>3.076</v>
      </c>
      <c r="E898" s="3" t="s">
        <v>134</v>
      </c>
      <c r="F898" s="5">
        <v>17.0</v>
      </c>
      <c r="G898" s="5">
        <v>45.953</v>
      </c>
    </row>
    <row r="899" ht="15.75" customHeight="1">
      <c r="A899" s="3" t="s">
        <v>180</v>
      </c>
      <c r="B899" s="9">
        <v>44349.0</v>
      </c>
      <c r="C899" s="5">
        <v>5.254</v>
      </c>
      <c r="D899" s="5">
        <v>2.219</v>
      </c>
      <c r="E899" s="3" t="s">
        <v>134</v>
      </c>
      <c r="F899" s="5">
        <v>18.0</v>
      </c>
    </row>
    <row r="900" ht="15.75" customHeight="1">
      <c r="A900" s="3" t="s">
        <v>180</v>
      </c>
      <c r="B900" s="9">
        <v>44349.0</v>
      </c>
      <c r="C900" s="5">
        <v>3.792</v>
      </c>
      <c r="D900" s="5">
        <v>1.986</v>
      </c>
      <c r="E900" s="3" t="s">
        <v>134</v>
      </c>
      <c r="F900" s="5">
        <v>19.0</v>
      </c>
    </row>
    <row r="901" ht="15.75" customHeight="1">
      <c r="A901" s="3" t="s">
        <v>180</v>
      </c>
      <c r="B901" s="9">
        <v>44349.0</v>
      </c>
      <c r="C901" s="5">
        <v>2.483</v>
      </c>
      <c r="D901" s="5">
        <v>3.473</v>
      </c>
      <c r="E901" s="3" t="s">
        <v>134</v>
      </c>
      <c r="F901" s="5">
        <v>20.0</v>
      </c>
      <c r="G901" s="5">
        <v>33.197</v>
      </c>
    </row>
    <row r="902" ht="15.75" customHeight="1">
      <c r="A902" s="3" t="s">
        <v>180</v>
      </c>
      <c r="B902" s="9">
        <v>44349.0</v>
      </c>
      <c r="C902" s="5">
        <v>191.162</v>
      </c>
      <c r="D902" s="5">
        <v>2.512</v>
      </c>
      <c r="E902" s="3" t="s">
        <v>144</v>
      </c>
      <c r="F902" s="5">
        <v>1.0</v>
      </c>
      <c r="G902" s="5">
        <v>199.168</v>
      </c>
      <c r="H902" s="5">
        <f>SLOPE(G902:G921,$F$2:$F$21)</f>
        <v>-5.744440325</v>
      </c>
      <c r="I902" s="5">
        <f>INTERCEPT(G902:G921,$F$2:$F$21)</f>
        <v>106.3400425</v>
      </c>
      <c r="J902" s="11">
        <f>SLOPE(C902:C921,$F$2:$F$21)</f>
        <v>-8.04618797</v>
      </c>
      <c r="K902" s="11">
        <f>INTERCEPT(C902:C921,$F$2:$F$21)</f>
        <v>144.2566737</v>
      </c>
    </row>
    <row r="903" ht="15.75" customHeight="1">
      <c r="A903" s="3" t="s">
        <v>180</v>
      </c>
      <c r="B903" s="9">
        <v>44349.0</v>
      </c>
      <c r="C903" s="5">
        <v>146.941</v>
      </c>
      <c r="D903" s="5">
        <v>5.586</v>
      </c>
      <c r="E903" s="3" t="s">
        <v>144</v>
      </c>
      <c r="F903" s="5">
        <v>2.0</v>
      </c>
      <c r="G903" s="5">
        <v>128.825</v>
      </c>
    </row>
    <row r="904" ht="15.75" customHeight="1">
      <c r="A904" s="3" t="s">
        <v>180</v>
      </c>
      <c r="B904" s="9">
        <v>44349.0</v>
      </c>
      <c r="C904" s="5">
        <v>123.173</v>
      </c>
      <c r="D904" s="5">
        <v>5.193</v>
      </c>
      <c r="E904" s="3" t="s">
        <v>144</v>
      </c>
      <c r="F904" s="5">
        <v>3.0</v>
      </c>
      <c r="G904" s="5">
        <v>95.824</v>
      </c>
    </row>
    <row r="905" ht="15.75" customHeight="1">
      <c r="A905" s="3" t="s">
        <v>180</v>
      </c>
      <c r="B905" s="9">
        <v>44349.0</v>
      </c>
      <c r="C905" s="5">
        <v>110.113</v>
      </c>
      <c r="D905" s="5">
        <v>5.265</v>
      </c>
      <c r="E905" s="3" t="s">
        <v>144</v>
      </c>
      <c r="F905" s="5">
        <v>4.0</v>
      </c>
      <c r="G905" s="5">
        <v>67.631</v>
      </c>
    </row>
    <row r="906" ht="15.75" customHeight="1">
      <c r="A906" s="3" t="s">
        <v>180</v>
      </c>
      <c r="B906" s="9">
        <v>44349.0</v>
      </c>
      <c r="C906" s="5">
        <v>98.924</v>
      </c>
      <c r="D906" s="5">
        <v>4.514</v>
      </c>
      <c r="E906" s="3" t="s">
        <v>144</v>
      </c>
      <c r="F906" s="5">
        <v>5.0</v>
      </c>
      <c r="G906" s="5">
        <v>51.491</v>
      </c>
    </row>
    <row r="907" ht="15.75" customHeight="1">
      <c r="A907" s="3" t="s">
        <v>180</v>
      </c>
      <c r="B907" s="9">
        <v>44349.0</v>
      </c>
      <c r="C907" s="5">
        <v>98.523</v>
      </c>
      <c r="D907" s="5">
        <v>4.463</v>
      </c>
      <c r="E907" s="3" t="s">
        <v>144</v>
      </c>
      <c r="F907" s="5">
        <v>6.0</v>
      </c>
      <c r="G907" s="5">
        <v>46.692</v>
      </c>
    </row>
    <row r="908" ht="15.75" customHeight="1">
      <c r="A908" s="3" t="s">
        <v>180</v>
      </c>
      <c r="B908" s="9">
        <v>44349.0</v>
      </c>
      <c r="C908" s="5">
        <v>88.077</v>
      </c>
      <c r="D908" s="5">
        <v>5.382</v>
      </c>
      <c r="E908" s="3" t="s">
        <v>144</v>
      </c>
      <c r="F908" s="5">
        <v>7.0</v>
      </c>
      <c r="G908" s="5">
        <v>36.757</v>
      </c>
    </row>
    <row r="909" ht="15.75" customHeight="1">
      <c r="A909" s="3" t="s">
        <v>180</v>
      </c>
      <c r="B909" s="9">
        <v>44349.0</v>
      </c>
      <c r="C909" s="5">
        <v>62.248</v>
      </c>
      <c r="D909" s="5">
        <v>6.31</v>
      </c>
      <c r="E909" s="3" t="s">
        <v>144</v>
      </c>
      <c r="F909" s="5">
        <v>8.0</v>
      </c>
      <c r="G909" s="5">
        <v>25.538</v>
      </c>
    </row>
    <row r="910" ht="15.75" customHeight="1">
      <c r="A910" s="3" t="s">
        <v>180</v>
      </c>
      <c r="B910" s="9">
        <v>44349.0</v>
      </c>
      <c r="C910" s="5">
        <v>34.558</v>
      </c>
      <c r="D910" s="5">
        <v>5.538</v>
      </c>
      <c r="E910" s="3" t="s">
        <v>144</v>
      </c>
      <c r="F910" s="5">
        <v>9.0</v>
      </c>
      <c r="G910" s="5">
        <v>10.57</v>
      </c>
    </row>
    <row r="911" ht="15.75" customHeight="1">
      <c r="A911" s="3" t="s">
        <v>180</v>
      </c>
      <c r="B911" s="9">
        <v>44349.0</v>
      </c>
      <c r="C911" s="5">
        <v>19.277</v>
      </c>
      <c r="D911" s="5">
        <v>4.765</v>
      </c>
      <c r="E911" s="3" t="s">
        <v>144</v>
      </c>
      <c r="F911" s="5">
        <v>10.0</v>
      </c>
      <c r="G911" s="5">
        <v>5.946</v>
      </c>
    </row>
    <row r="912" ht="15.75" customHeight="1">
      <c r="A912" s="3" t="s">
        <v>180</v>
      </c>
      <c r="B912" s="9">
        <v>44349.0</v>
      </c>
      <c r="C912" s="5">
        <v>24.786</v>
      </c>
      <c r="D912" s="5">
        <v>5.073</v>
      </c>
      <c r="E912" s="3" t="s">
        <v>144</v>
      </c>
      <c r="F912" s="5">
        <v>11.0</v>
      </c>
    </row>
    <row r="913" ht="15.75" customHeight="1">
      <c r="A913" s="3" t="s">
        <v>180</v>
      </c>
      <c r="B913" s="9">
        <v>44349.0</v>
      </c>
      <c r="C913" s="5">
        <v>28.466</v>
      </c>
      <c r="D913" s="5">
        <v>5.346</v>
      </c>
      <c r="E913" s="3" t="s">
        <v>144</v>
      </c>
      <c r="F913" s="5">
        <v>12.0</v>
      </c>
    </row>
    <row r="914" ht="15.75" customHeight="1">
      <c r="A914" s="3" t="s">
        <v>180</v>
      </c>
      <c r="B914" s="9">
        <v>44349.0</v>
      </c>
      <c r="C914" s="5">
        <v>32.658</v>
      </c>
      <c r="D914" s="5">
        <v>4.196</v>
      </c>
      <c r="E914" s="3" t="s">
        <v>144</v>
      </c>
      <c r="F914" s="5">
        <v>13.0</v>
      </c>
    </row>
    <row r="915" ht="15.75" customHeight="1">
      <c r="A915" s="3" t="s">
        <v>180</v>
      </c>
      <c r="B915" s="9">
        <v>44349.0</v>
      </c>
      <c r="C915" s="5">
        <v>35.263</v>
      </c>
      <c r="D915" s="5">
        <v>4.622</v>
      </c>
      <c r="E915" s="3" t="s">
        <v>144</v>
      </c>
      <c r="F915" s="5">
        <v>14.0</v>
      </c>
    </row>
    <row r="916" ht="15.75" customHeight="1">
      <c r="A916" s="3" t="s">
        <v>180</v>
      </c>
      <c r="B916" s="9">
        <v>44349.0</v>
      </c>
      <c r="C916" s="5">
        <v>35.973</v>
      </c>
      <c r="D916" s="5">
        <v>5.0</v>
      </c>
      <c r="E916" s="3" t="s">
        <v>144</v>
      </c>
      <c r="F916" s="5">
        <v>15.0</v>
      </c>
    </row>
    <row r="917" ht="15.75" customHeight="1">
      <c r="A917" s="3" t="s">
        <v>180</v>
      </c>
      <c r="B917" s="9">
        <v>44349.0</v>
      </c>
      <c r="C917" s="5">
        <v>25.358</v>
      </c>
      <c r="D917" s="5">
        <v>4.197</v>
      </c>
      <c r="E917" s="3" t="s">
        <v>144</v>
      </c>
      <c r="F917" s="5">
        <v>16.0</v>
      </c>
    </row>
    <row r="918" ht="15.75" customHeight="1">
      <c r="A918" s="3" t="s">
        <v>180</v>
      </c>
      <c r="B918" s="9">
        <v>44349.0</v>
      </c>
      <c r="C918" s="5">
        <v>15.029</v>
      </c>
      <c r="D918" s="5">
        <v>3.479</v>
      </c>
      <c r="E918" s="3" t="s">
        <v>144</v>
      </c>
      <c r="F918" s="5">
        <v>17.0</v>
      </c>
      <c r="G918" s="5">
        <v>45.953</v>
      </c>
    </row>
    <row r="919" ht="15.75" customHeight="1">
      <c r="A919" s="3" t="s">
        <v>180</v>
      </c>
      <c r="B919" s="9">
        <v>44349.0</v>
      </c>
      <c r="C919" s="5">
        <v>11.415</v>
      </c>
      <c r="D919" s="5">
        <v>2.404</v>
      </c>
      <c r="E919" s="3" t="s">
        <v>144</v>
      </c>
      <c r="F919" s="5">
        <v>18.0</v>
      </c>
    </row>
    <row r="920" ht="15.75" customHeight="1">
      <c r="A920" s="3" t="s">
        <v>180</v>
      </c>
      <c r="B920" s="9">
        <v>44349.0</v>
      </c>
      <c r="C920" s="5">
        <v>6.306</v>
      </c>
      <c r="D920" s="5">
        <v>1.849</v>
      </c>
      <c r="E920" s="3" t="s">
        <v>144</v>
      </c>
      <c r="F920" s="5">
        <v>19.0</v>
      </c>
    </row>
    <row r="921" ht="15.75" customHeight="1">
      <c r="A921" s="3" t="s">
        <v>180</v>
      </c>
      <c r="B921" s="9">
        <v>44349.0</v>
      </c>
      <c r="C921" s="5">
        <v>7.184</v>
      </c>
      <c r="D921" s="5">
        <v>1.638</v>
      </c>
      <c r="E921" s="3" t="s">
        <v>144</v>
      </c>
      <c r="F921" s="5">
        <v>20.0</v>
      </c>
      <c r="G921" s="5">
        <v>33.197</v>
      </c>
    </row>
    <row r="922" ht="15.75" customHeight="1">
      <c r="A922" s="3" t="s">
        <v>180</v>
      </c>
      <c r="B922" s="9">
        <v>44349.0</v>
      </c>
      <c r="C922" s="5">
        <v>189.81</v>
      </c>
      <c r="D922" s="5">
        <v>2.95</v>
      </c>
      <c r="E922" s="3" t="s">
        <v>157</v>
      </c>
      <c r="F922" s="5">
        <v>1.0</v>
      </c>
      <c r="G922" s="5">
        <v>199.168</v>
      </c>
      <c r="H922" s="5">
        <f>SLOPE(G922:G941,$F$2:$F$21)</f>
        <v>-5.744440325</v>
      </c>
      <c r="I922" s="5">
        <f>INTERCEPT(G922:G941,$F$2:$F$21)</f>
        <v>106.3400425</v>
      </c>
      <c r="J922" s="11">
        <f>SLOPE(C922:C941,$F$2:$F$21)</f>
        <v>-7.163717293</v>
      </c>
      <c r="K922" s="11">
        <f>INTERCEPT(C922:C941,$F$2:$F$21)</f>
        <v>127.5064316</v>
      </c>
    </row>
    <row r="923" ht="15.75" customHeight="1">
      <c r="A923" s="3" t="s">
        <v>180</v>
      </c>
      <c r="B923" s="9">
        <v>44349.0</v>
      </c>
      <c r="C923" s="5">
        <v>132.136</v>
      </c>
      <c r="D923" s="5">
        <v>5.145</v>
      </c>
      <c r="E923" s="3" t="s">
        <v>157</v>
      </c>
      <c r="F923" s="5">
        <v>2.0</v>
      </c>
      <c r="G923" s="5">
        <v>128.825</v>
      </c>
    </row>
    <row r="924" ht="15.75" customHeight="1">
      <c r="A924" s="3" t="s">
        <v>180</v>
      </c>
      <c r="B924" s="9">
        <v>44349.0</v>
      </c>
      <c r="C924" s="5">
        <v>111.101</v>
      </c>
      <c r="D924" s="5">
        <v>5.452</v>
      </c>
      <c r="E924" s="3" t="s">
        <v>157</v>
      </c>
      <c r="F924" s="5">
        <v>3.0</v>
      </c>
      <c r="G924" s="5">
        <v>95.824</v>
      </c>
    </row>
    <row r="925" ht="15.75" customHeight="1">
      <c r="A925" s="3" t="s">
        <v>180</v>
      </c>
      <c r="B925" s="9">
        <v>44349.0</v>
      </c>
      <c r="C925" s="5">
        <v>95.157</v>
      </c>
      <c r="D925" s="5">
        <v>5.034</v>
      </c>
      <c r="E925" s="3" t="s">
        <v>157</v>
      </c>
      <c r="F925" s="5">
        <v>4.0</v>
      </c>
      <c r="G925" s="5">
        <v>67.631</v>
      </c>
    </row>
    <row r="926" ht="15.75" customHeight="1">
      <c r="A926" s="3" t="s">
        <v>180</v>
      </c>
      <c r="B926" s="9">
        <v>44349.0</v>
      </c>
      <c r="C926" s="5">
        <v>82.521</v>
      </c>
      <c r="D926" s="5">
        <v>4.671</v>
      </c>
      <c r="E926" s="3" t="s">
        <v>157</v>
      </c>
      <c r="F926" s="5">
        <v>5.0</v>
      </c>
      <c r="G926" s="5">
        <v>51.491</v>
      </c>
    </row>
    <row r="927" ht="15.75" customHeight="1">
      <c r="A927" s="3" t="s">
        <v>180</v>
      </c>
      <c r="B927" s="9">
        <v>44349.0</v>
      </c>
      <c r="C927" s="5">
        <v>75.849</v>
      </c>
      <c r="D927" s="5">
        <v>5.259</v>
      </c>
      <c r="E927" s="3" t="s">
        <v>157</v>
      </c>
      <c r="F927" s="5">
        <v>6.0</v>
      </c>
      <c r="G927" s="5">
        <v>46.692</v>
      </c>
    </row>
    <row r="928" ht="15.75" customHeight="1">
      <c r="A928" s="3" t="s">
        <v>180</v>
      </c>
      <c r="B928" s="9">
        <v>44349.0</v>
      </c>
      <c r="C928" s="5">
        <v>70.063</v>
      </c>
      <c r="D928" s="5">
        <v>5.576</v>
      </c>
      <c r="E928" s="3" t="s">
        <v>157</v>
      </c>
      <c r="F928" s="5">
        <v>7.0</v>
      </c>
      <c r="G928" s="5">
        <v>36.757</v>
      </c>
    </row>
    <row r="929" ht="15.75" customHeight="1">
      <c r="A929" s="3" t="s">
        <v>180</v>
      </c>
      <c r="B929" s="9">
        <v>44349.0</v>
      </c>
      <c r="C929" s="5">
        <v>43.972</v>
      </c>
      <c r="D929" s="5">
        <v>5.214</v>
      </c>
      <c r="E929" s="3" t="s">
        <v>157</v>
      </c>
      <c r="F929" s="5">
        <v>8.0</v>
      </c>
      <c r="G929" s="5">
        <v>25.538</v>
      </c>
    </row>
    <row r="930" ht="15.75" customHeight="1">
      <c r="A930" s="3" t="s">
        <v>180</v>
      </c>
      <c r="B930" s="9">
        <v>44349.0</v>
      </c>
      <c r="C930" s="5">
        <v>18.826</v>
      </c>
      <c r="D930" s="5">
        <v>4.213</v>
      </c>
      <c r="E930" s="3" t="s">
        <v>157</v>
      </c>
      <c r="F930" s="5">
        <v>9.0</v>
      </c>
      <c r="G930" s="5">
        <v>10.57</v>
      </c>
    </row>
    <row r="931" ht="15.75" customHeight="1">
      <c r="A931" s="3" t="s">
        <v>180</v>
      </c>
      <c r="B931" s="9">
        <v>44349.0</v>
      </c>
      <c r="C931" s="5">
        <v>10.891</v>
      </c>
      <c r="D931" s="5">
        <v>2.168</v>
      </c>
      <c r="E931" s="3" t="s">
        <v>157</v>
      </c>
      <c r="F931" s="5">
        <v>10.0</v>
      </c>
      <c r="G931" s="5">
        <v>5.946</v>
      </c>
    </row>
    <row r="932" ht="15.75" customHeight="1">
      <c r="A932" s="3" t="s">
        <v>180</v>
      </c>
      <c r="B932" s="9">
        <v>44349.0</v>
      </c>
      <c r="C932" s="5">
        <v>31.405</v>
      </c>
      <c r="D932" s="5">
        <v>4.355</v>
      </c>
      <c r="E932" s="3" t="s">
        <v>157</v>
      </c>
      <c r="F932" s="5">
        <v>11.0</v>
      </c>
    </row>
    <row r="933" ht="15.75" customHeight="1">
      <c r="A933" s="3" t="s">
        <v>180</v>
      </c>
      <c r="B933" s="9">
        <v>44349.0</v>
      </c>
      <c r="C933" s="5">
        <v>29.548</v>
      </c>
      <c r="D933" s="5">
        <v>3.674</v>
      </c>
      <c r="E933" s="3" t="s">
        <v>157</v>
      </c>
      <c r="F933" s="5">
        <v>12.0</v>
      </c>
    </row>
    <row r="934" ht="15.75" customHeight="1">
      <c r="A934" s="3" t="s">
        <v>180</v>
      </c>
      <c r="B934" s="9">
        <v>44349.0</v>
      </c>
      <c r="C934" s="5">
        <v>28.071</v>
      </c>
      <c r="D934" s="5">
        <v>4.395</v>
      </c>
      <c r="E934" s="3" t="s">
        <v>157</v>
      </c>
      <c r="F934" s="5">
        <v>13.0</v>
      </c>
    </row>
    <row r="935" ht="15.75" customHeight="1">
      <c r="A935" s="3" t="s">
        <v>180</v>
      </c>
      <c r="B935" s="9">
        <v>44349.0</v>
      </c>
      <c r="C935" s="5">
        <v>32.177</v>
      </c>
      <c r="D935" s="5">
        <v>4.012</v>
      </c>
      <c r="E935" s="3" t="s">
        <v>157</v>
      </c>
      <c r="F935" s="5">
        <v>14.0</v>
      </c>
    </row>
    <row r="936" ht="15.75" customHeight="1">
      <c r="A936" s="3" t="s">
        <v>180</v>
      </c>
      <c r="B936" s="9">
        <v>44349.0</v>
      </c>
      <c r="C936" s="5">
        <v>32.809</v>
      </c>
      <c r="D936" s="5">
        <v>5.064</v>
      </c>
      <c r="E936" s="3" t="s">
        <v>157</v>
      </c>
      <c r="F936" s="5">
        <v>15.0</v>
      </c>
    </row>
    <row r="937" ht="15.75" customHeight="1">
      <c r="A937" s="3" t="s">
        <v>180</v>
      </c>
      <c r="B937" s="9">
        <v>44349.0</v>
      </c>
      <c r="C937" s="5">
        <v>29.093</v>
      </c>
      <c r="D937" s="5">
        <v>4.641</v>
      </c>
      <c r="E937" s="3" t="s">
        <v>157</v>
      </c>
      <c r="F937" s="5">
        <v>16.0</v>
      </c>
    </row>
    <row r="938" ht="15.75" customHeight="1">
      <c r="A938" s="3" t="s">
        <v>180</v>
      </c>
      <c r="B938" s="9">
        <v>44349.0</v>
      </c>
      <c r="C938" s="5">
        <v>12.71</v>
      </c>
      <c r="D938" s="5">
        <v>3.391</v>
      </c>
      <c r="E938" s="3" t="s">
        <v>157</v>
      </c>
      <c r="F938" s="5">
        <v>17.0</v>
      </c>
      <c r="G938" s="5">
        <v>45.953</v>
      </c>
    </row>
    <row r="939" ht="15.75" customHeight="1">
      <c r="A939" s="3" t="s">
        <v>180</v>
      </c>
      <c r="B939" s="9">
        <v>44349.0</v>
      </c>
      <c r="C939" s="5">
        <v>6.109</v>
      </c>
      <c r="D939" s="5">
        <v>1.155</v>
      </c>
      <c r="E939" s="3" t="s">
        <v>157</v>
      </c>
      <c r="F939" s="5">
        <v>18.0</v>
      </c>
    </row>
    <row r="940" ht="15.75" customHeight="1">
      <c r="A940" s="3" t="s">
        <v>180</v>
      </c>
      <c r="B940" s="9">
        <v>44349.0</v>
      </c>
      <c r="C940" s="5">
        <v>8.878</v>
      </c>
      <c r="D940" s="5">
        <v>15.665</v>
      </c>
      <c r="E940" s="3" t="s">
        <v>157</v>
      </c>
      <c r="F940" s="5">
        <v>19.0</v>
      </c>
    </row>
    <row r="941" ht="15.75" customHeight="1">
      <c r="A941" s="3" t="s">
        <v>180</v>
      </c>
      <c r="B941" s="9">
        <v>44349.0</v>
      </c>
      <c r="C941" s="5">
        <v>4.622</v>
      </c>
      <c r="D941" s="5">
        <v>3.144</v>
      </c>
      <c r="E941" s="3" t="s">
        <v>157</v>
      </c>
      <c r="F941" s="5">
        <v>20.0</v>
      </c>
      <c r="G941" s="5">
        <v>33.197</v>
      </c>
    </row>
    <row r="942" ht="15.75" customHeight="1">
      <c r="A942" s="3" t="s">
        <v>180</v>
      </c>
      <c r="B942" s="9">
        <v>44349.0</v>
      </c>
      <c r="C942" s="5">
        <v>230.742</v>
      </c>
      <c r="D942" s="5">
        <v>1.548</v>
      </c>
      <c r="E942" s="3" t="s">
        <v>170</v>
      </c>
      <c r="F942" s="5">
        <v>1.0</v>
      </c>
      <c r="G942" s="5">
        <v>199.168</v>
      </c>
      <c r="H942" s="5">
        <f>SLOPE(G942:G961,$F$2:$F$21)</f>
        <v>-5.744440325</v>
      </c>
      <c r="I942" s="5">
        <f>INTERCEPT(G942:G961,$F$2:$F$21)</f>
        <v>106.3400425</v>
      </c>
      <c r="J942" s="11">
        <f>SLOPE(C942:C961,$F$2:$F$21)</f>
        <v>-9.655076692</v>
      </c>
      <c r="K942" s="11">
        <f>INTERCEPT(C942:C961,$F$2:$F$21)</f>
        <v>174.0678053</v>
      </c>
    </row>
    <row r="943" ht="15.75" customHeight="1">
      <c r="A943" s="3" t="s">
        <v>180</v>
      </c>
      <c r="B943" s="9">
        <v>44349.0</v>
      </c>
      <c r="C943" s="5">
        <v>183.01</v>
      </c>
      <c r="D943" s="5">
        <v>3.313</v>
      </c>
      <c r="E943" s="3" t="s">
        <v>170</v>
      </c>
      <c r="F943" s="5">
        <v>2.0</v>
      </c>
      <c r="G943" s="5">
        <v>128.825</v>
      </c>
    </row>
    <row r="944" ht="15.75" customHeight="1">
      <c r="A944" s="3" t="s">
        <v>180</v>
      </c>
      <c r="B944" s="9">
        <v>44349.0</v>
      </c>
      <c r="C944" s="5">
        <v>154.392</v>
      </c>
      <c r="D944" s="5">
        <v>4.628</v>
      </c>
      <c r="E944" s="3" t="s">
        <v>170</v>
      </c>
      <c r="F944" s="5">
        <v>3.0</v>
      </c>
      <c r="G944" s="5">
        <v>95.824</v>
      </c>
    </row>
    <row r="945" ht="15.75" customHeight="1">
      <c r="A945" s="3" t="s">
        <v>180</v>
      </c>
      <c r="B945" s="9">
        <v>44349.0</v>
      </c>
      <c r="C945" s="5">
        <v>130.608</v>
      </c>
      <c r="D945" s="5">
        <v>4.168</v>
      </c>
      <c r="E945" s="3" t="s">
        <v>170</v>
      </c>
      <c r="F945" s="5">
        <v>4.0</v>
      </c>
      <c r="G945" s="5">
        <v>67.631</v>
      </c>
    </row>
    <row r="946" ht="15.75" customHeight="1">
      <c r="A946" s="3" t="s">
        <v>180</v>
      </c>
      <c r="B946" s="9">
        <v>44349.0</v>
      </c>
      <c r="C946" s="5">
        <v>115.428</v>
      </c>
      <c r="D946" s="5">
        <v>4.183</v>
      </c>
      <c r="E946" s="3" t="s">
        <v>170</v>
      </c>
      <c r="F946" s="5">
        <v>5.0</v>
      </c>
      <c r="G946" s="5">
        <v>51.491</v>
      </c>
    </row>
    <row r="947" ht="15.75" customHeight="1">
      <c r="A947" s="3" t="s">
        <v>180</v>
      </c>
      <c r="B947" s="9">
        <v>44349.0</v>
      </c>
      <c r="C947" s="5">
        <v>103.105</v>
      </c>
      <c r="D947" s="5">
        <v>4.305</v>
      </c>
      <c r="E947" s="3" t="s">
        <v>170</v>
      </c>
      <c r="F947" s="5">
        <v>6.0</v>
      </c>
      <c r="G947" s="5">
        <v>46.692</v>
      </c>
    </row>
    <row r="948" ht="15.75" customHeight="1">
      <c r="A948" s="3" t="s">
        <v>180</v>
      </c>
      <c r="B948" s="9">
        <v>44349.0</v>
      </c>
      <c r="C948" s="5">
        <v>89.355</v>
      </c>
      <c r="D948" s="5">
        <v>4.493</v>
      </c>
      <c r="E948" s="3" t="s">
        <v>170</v>
      </c>
      <c r="F948" s="5">
        <v>7.0</v>
      </c>
      <c r="G948" s="5">
        <v>36.757</v>
      </c>
    </row>
    <row r="949" ht="15.75" customHeight="1">
      <c r="A949" s="3" t="s">
        <v>180</v>
      </c>
      <c r="B949" s="9">
        <v>44349.0</v>
      </c>
      <c r="C949" s="5">
        <v>71.614</v>
      </c>
      <c r="D949" s="5">
        <v>4.688</v>
      </c>
      <c r="E949" s="3" t="s">
        <v>170</v>
      </c>
      <c r="F949" s="5">
        <v>8.0</v>
      </c>
      <c r="G949" s="5">
        <v>25.538</v>
      </c>
    </row>
    <row r="950" ht="15.75" customHeight="1">
      <c r="A950" s="3" t="s">
        <v>180</v>
      </c>
      <c r="B950" s="9">
        <v>44349.0</v>
      </c>
      <c r="C950" s="5">
        <v>43.708</v>
      </c>
      <c r="D950" s="5">
        <v>5.076</v>
      </c>
      <c r="E950" s="3" t="s">
        <v>170</v>
      </c>
      <c r="F950" s="5">
        <v>9.0</v>
      </c>
      <c r="G950" s="5">
        <v>10.57</v>
      </c>
    </row>
    <row r="951" ht="15.75" customHeight="1">
      <c r="A951" s="3" t="s">
        <v>180</v>
      </c>
      <c r="B951" s="9">
        <v>44349.0</v>
      </c>
      <c r="C951" s="5">
        <v>20.926</v>
      </c>
      <c r="D951" s="5">
        <v>4.631</v>
      </c>
      <c r="E951" s="3" t="s">
        <v>170</v>
      </c>
      <c r="F951" s="5">
        <v>10.0</v>
      </c>
      <c r="G951" s="5">
        <v>5.946</v>
      </c>
    </row>
    <row r="952" ht="15.75" customHeight="1">
      <c r="A952" s="3" t="s">
        <v>180</v>
      </c>
      <c r="B952" s="9">
        <v>44349.0</v>
      </c>
      <c r="C952" s="5">
        <v>54.65</v>
      </c>
      <c r="D952" s="5">
        <v>5.33</v>
      </c>
      <c r="E952" s="3" t="s">
        <v>170</v>
      </c>
      <c r="F952" s="5">
        <v>11.0</v>
      </c>
    </row>
    <row r="953" ht="15.75" customHeight="1">
      <c r="A953" s="3" t="s">
        <v>180</v>
      </c>
      <c r="B953" s="9">
        <v>44349.0</v>
      </c>
      <c r="C953" s="5">
        <v>51.436</v>
      </c>
      <c r="D953" s="5">
        <v>4.648</v>
      </c>
      <c r="E953" s="3" t="s">
        <v>170</v>
      </c>
      <c r="F953" s="5">
        <v>12.0</v>
      </c>
    </row>
    <row r="954" ht="15.75" customHeight="1">
      <c r="A954" s="3" t="s">
        <v>180</v>
      </c>
      <c r="B954" s="9">
        <v>44349.0</v>
      </c>
      <c r="C954" s="5">
        <v>49.413</v>
      </c>
      <c r="D954" s="5">
        <v>5.021</v>
      </c>
      <c r="E954" s="3" t="s">
        <v>170</v>
      </c>
      <c r="F954" s="5">
        <v>13.0</v>
      </c>
    </row>
    <row r="955" ht="15.75" customHeight="1">
      <c r="A955" s="3" t="s">
        <v>180</v>
      </c>
      <c r="B955" s="9">
        <v>44349.0</v>
      </c>
      <c r="C955" s="5">
        <v>49.389</v>
      </c>
      <c r="D955" s="5">
        <v>5.015</v>
      </c>
      <c r="E955" s="3" t="s">
        <v>170</v>
      </c>
      <c r="F955" s="5">
        <v>14.0</v>
      </c>
    </row>
    <row r="956" ht="15.75" customHeight="1">
      <c r="A956" s="3" t="s">
        <v>180</v>
      </c>
      <c r="B956" s="9">
        <v>44349.0</v>
      </c>
      <c r="C956" s="5">
        <v>44.328</v>
      </c>
      <c r="D956" s="5">
        <v>4.914</v>
      </c>
      <c r="E956" s="3" t="s">
        <v>170</v>
      </c>
      <c r="F956" s="5">
        <v>15.0</v>
      </c>
    </row>
    <row r="957" ht="15.75" customHeight="1">
      <c r="A957" s="3" t="s">
        <v>180</v>
      </c>
      <c r="B957" s="9">
        <v>44349.0</v>
      </c>
      <c r="C957" s="5">
        <v>29.598</v>
      </c>
      <c r="D957" s="5">
        <v>5.464</v>
      </c>
      <c r="E957" s="3" t="s">
        <v>170</v>
      </c>
      <c r="F957" s="5">
        <v>16.0</v>
      </c>
    </row>
    <row r="958" ht="15.75" customHeight="1">
      <c r="A958" s="3" t="s">
        <v>180</v>
      </c>
      <c r="B958" s="9">
        <v>44349.0</v>
      </c>
      <c r="C958" s="5">
        <v>15.883</v>
      </c>
      <c r="D958" s="5">
        <v>4.005</v>
      </c>
      <c r="E958" s="3" t="s">
        <v>170</v>
      </c>
      <c r="F958" s="5">
        <v>17.0</v>
      </c>
      <c r="G958" s="5">
        <v>45.953</v>
      </c>
    </row>
    <row r="959" ht="15.75" customHeight="1">
      <c r="A959" s="3" t="s">
        <v>180</v>
      </c>
      <c r="B959" s="9">
        <v>44349.0</v>
      </c>
      <c r="C959" s="5">
        <v>7.084</v>
      </c>
      <c r="D959" s="5">
        <v>2.152</v>
      </c>
      <c r="E959" s="3" t="s">
        <v>170</v>
      </c>
      <c r="F959" s="5">
        <v>18.0</v>
      </c>
    </row>
    <row r="960" ht="15.75" customHeight="1">
      <c r="A960" s="3" t="s">
        <v>180</v>
      </c>
      <c r="B960" s="9">
        <v>44349.0</v>
      </c>
      <c r="C960" s="5">
        <v>5.628</v>
      </c>
      <c r="D960" s="5">
        <v>0.98</v>
      </c>
      <c r="E960" s="3" t="s">
        <v>170</v>
      </c>
      <c r="F960" s="5">
        <v>19.0</v>
      </c>
    </row>
    <row r="961" ht="15.75" customHeight="1">
      <c r="A961" s="3" t="s">
        <v>180</v>
      </c>
      <c r="B961" s="9">
        <v>44349.0</v>
      </c>
      <c r="C961" s="5">
        <v>3.493</v>
      </c>
      <c r="D961" s="5">
        <v>1.042</v>
      </c>
      <c r="E961" s="3" t="s">
        <v>170</v>
      </c>
      <c r="F961" s="5">
        <v>20.0</v>
      </c>
      <c r="G961" s="5">
        <v>33.197</v>
      </c>
    </row>
    <row r="962" ht="15.75" customHeight="1">
      <c r="A962" s="5" t="s">
        <v>181</v>
      </c>
      <c r="B962" s="10">
        <v>44351.0</v>
      </c>
      <c r="C962" s="5">
        <v>171.691</v>
      </c>
      <c r="D962" s="5">
        <v>3.211</v>
      </c>
      <c r="E962" s="3" t="s">
        <v>17</v>
      </c>
      <c r="F962" s="5">
        <v>1.0</v>
      </c>
      <c r="G962" s="5">
        <v>199.168</v>
      </c>
      <c r="H962" s="5">
        <f>SLOPE(G962:G981,$F$2:$F$21)</f>
        <v>-5.744440325</v>
      </c>
      <c r="I962" s="5">
        <f>INTERCEPT(G962:G981,$F$2:$F$21)</f>
        <v>106.3400425</v>
      </c>
      <c r="J962" s="11">
        <f>SLOPE(C962:C981,$F$2:$F$21)</f>
        <v>-7.556758647</v>
      </c>
      <c r="K962" s="11">
        <f>INTERCEPT(C962:C981,$F$2:$F$21)</f>
        <v>137.2735158</v>
      </c>
    </row>
    <row r="963" ht="15.75" customHeight="1">
      <c r="A963" s="5" t="s">
        <v>181</v>
      </c>
      <c r="B963" s="10">
        <v>44351.0</v>
      </c>
      <c r="C963" s="5">
        <v>131.663</v>
      </c>
      <c r="D963" s="5">
        <v>4.984</v>
      </c>
      <c r="E963" s="3" t="s">
        <v>17</v>
      </c>
      <c r="F963" s="5">
        <v>2.0</v>
      </c>
      <c r="G963" s="5">
        <v>128.825</v>
      </c>
    </row>
    <row r="964" ht="15.75" customHeight="1">
      <c r="A964" s="5" t="s">
        <v>181</v>
      </c>
      <c r="B964" s="10">
        <v>44351.0</v>
      </c>
      <c r="C964" s="5">
        <v>116.178</v>
      </c>
      <c r="D964" s="5">
        <v>5.079</v>
      </c>
      <c r="E964" s="3" t="s">
        <v>17</v>
      </c>
      <c r="F964" s="5">
        <v>3.0</v>
      </c>
      <c r="G964" s="5">
        <v>95.824</v>
      </c>
    </row>
    <row r="965" ht="15.75" customHeight="1">
      <c r="A965" s="5" t="s">
        <v>181</v>
      </c>
      <c r="B965" s="10">
        <v>44351.0</v>
      </c>
      <c r="C965" s="5">
        <v>107.796</v>
      </c>
      <c r="D965" s="5">
        <v>5.304</v>
      </c>
      <c r="E965" s="3" t="s">
        <v>17</v>
      </c>
      <c r="F965" s="5">
        <v>4.0</v>
      </c>
      <c r="G965" s="5">
        <v>67.631</v>
      </c>
    </row>
    <row r="966" ht="15.75" customHeight="1">
      <c r="A966" s="5" t="s">
        <v>181</v>
      </c>
      <c r="B966" s="10">
        <v>44351.0</v>
      </c>
      <c r="C966" s="5">
        <v>99.554</v>
      </c>
      <c r="D966" s="5">
        <v>4.523</v>
      </c>
      <c r="E966" s="3" t="s">
        <v>17</v>
      </c>
      <c r="F966" s="5">
        <v>5.0</v>
      </c>
      <c r="G966" s="5">
        <v>51.491</v>
      </c>
    </row>
    <row r="967" ht="15.75" customHeight="1">
      <c r="A967" s="5" t="s">
        <v>181</v>
      </c>
      <c r="B967" s="10">
        <v>44351.0</v>
      </c>
      <c r="C967" s="5">
        <v>97.487</v>
      </c>
      <c r="D967" s="5">
        <v>5.253</v>
      </c>
      <c r="E967" s="3" t="s">
        <v>17</v>
      </c>
      <c r="F967" s="5">
        <v>6.0</v>
      </c>
      <c r="G967" s="5">
        <v>46.692</v>
      </c>
    </row>
    <row r="968" ht="15.75" customHeight="1">
      <c r="A968" s="5" t="s">
        <v>181</v>
      </c>
      <c r="B968" s="10">
        <v>44351.0</v>
      </c>
      <c r="C968" s="5">
        <v>89.904</v>
      </c>
      <c r="D968" s="5">
        <v>4.863</v>
      </c>
      <c r="E968" s="3" t="s">
        <v>17</v>
      </c>
      <c r="F968" s="5">
        <v>7.0</v>
      </c>
      <c r="G968" s="5">
        <v>36.757</v>
      </c>
    </row>
    <row r="969" ht="15.75" customHeight="1">
      <c r="A969" s="5" t="s">
        <v>181</v>
      </c>
      <c r="B969" s="10">
        <v>44351.0</v>
      </c>
      <c r="C969" s="5">
        <v>73.683</v>
      </c>
      <c r="D969" s="5">
        <v>5.608</v>
      </c>
      <c r="E969" s="3" t="s">
        <v>17</v>
      </c>
      <c r="F969" s="5">
        <v>8.0</v>
      </c>
      <c r="G969" s="5">
        <v>25.538</v>
      </c>
    </row>
    <row r="970" ht="15.75" customHeight="1">
      <c r="A970" s="5" t="s">
        <v>181</v>
      </c>
      <c r="B970" s="10">
        <v>44351.0</v>
      </c>
      <c r="C970" s="5">
        <v>42.637</v>
      </c>
      <c r="D970" s="5">
        <v>5.066</v>
      </c>
      <c r="E970" s="3" t="s">
        <v>17</v>
      </c>
      <c r="F970" s="5">
        <v>9.0</v>
      </c>
      <c r="G970" s="5">
        <v>10.57</v>
      </c>
    </row>
    <row r="971" ht="15.75" customHeight="1">
      <c r="A971" s="5" t="s">
        <v>181</v>
      </c>
      <c r="B971" s="10">
        <v>44351.0</v>
      </c>
      <c r="C971" s="5">
        <v>21.553</v>
      </c>
      <c r="D971" s="5">
        <v>2.986</v>
      </c>
      <c r="E971" s="3" t="s">
        <v>17</v>
      </c>
      <c r="F971" s="5">
        <v>10.0</v>
      </c>
      <c r="G971" s="5">
        <v>5.946</v>
      </c>
    </row>
    <row r="972" ht="15.75" customHeight="1">
      <c r="A972" s="5" t="s">
        <v>181</v>
      </c>
      <c r="B972" s="10">
        <v>44351.0</v>
      </c>
      <c r="C972" s="5">
        <v>23.009</v>
      </c>
      <c r="D972" s="5">
        <v>3.189</v>
      </c>
      <c r="E972" s="3" t="s">
        <v>17</v>
      </c>
      <c r="F972" s="5">
        <v>11.0</v>
      </c>
    </row>
    <row r="973" ht="15.75" customHeight="1">
      <c r="A973" s="5" t="s">
        <v>181</v>
      </c>
      <c r="B973" s="10">
        <v>44351.0</v>
      </c>
      <c r="C973" s="5">
        <v>26.039</v>
      </c>
      <c r="D973" s="5">
        <v>2.625</v>
      </c>
      <c r="E973" s="3" t="s">
        <v>17</v>
      </c>
      <c r="F973" s="5">
        <v>12.0</v>
      </c>
    </row>
    <row r="974" ht="15.75" customHeight="1">
      <c r="A974" s="5" t="s">
        <v>181</v>
      </c>
      <c r="B974" s="10">
        <v>44351.0</v>
      </c>
      <c r="C974" s="5">
        <v>24.63</v>
      </c>
      <c r="D974" s="5">
        <v>3.008</v>
      </c>
      <c r="E974" s="3" t="s">
        <v>17</v>
      </c>
      <c r="F974" s="5">
        <v>13.0</v>
      </c>
    </row>
    <row r="975" ht="15.75" customHeight="1">
      <c r="A975" s="5" t="s">
        <v>181</v>
      </c>
      <c r="B975" s="10">
        <v>44351.0</v>
      </c>
      <c r="C975" s="5">
        <v>28.2</v>
      </c>
      <c r="D975" s="5">
        <v>3.682</v>
      </c>
      <c r="E975" s="3" t="s">
        <v>17</v>
      </c>
      <c r="F975" s="5">
        <v>14.0</v>
      </c>
    </row>
    <row r="976" ht="15.75" customHeight="1">
      <c r="A976" s="5" t="s">
        <v>181</v>
      </c>
      <c r="B976" s="10">
        <v>44351.0</v>
      </c>
      <c r="C976" s="5">
        <v>29.723</v>
      </c>
      <c r="D976" s="5">
        <v>3.953</v>
      </c>
      <c r="E976" s="3" t="s">
        <v>17</v>
      </c>
      <c r="F976" s="5">
        <v>15.0</v>
      </c>
    </row>
    <row r="977" ht="15.75" customHeight="1">
      <c r="A977" s="5" t="s">
        <v>181</v>
      </c>
      <c r="B977" s="10">
        <v>44351.0</v>
      </c>
      <c r="C977" s="5">
        <v>25.984</v>
      </c>
      <c r="D977" s="5">
        <v>4.611</v>
      </c>
      <c r="E977" s="3" t="s">
        <v>17</v>
      </c>
      <c r="F977" s="5">
        <v>16.0</v>
      </c>
    </row>
    <row r="978" ht="15.75" customHeight="1">
      <c r="A978" s="5" t="s">
        <v>181</v>
      </c>
      <c r="B978" s="10">
        <v>44351.0</v>
      </c>
      <c r="C978" s="5">
        <v>18.49</v>
      </c>
      <c r="D978" s="5">
        <v>2.958</v>
      </c>
      <c r="E978" s="3" t="s">
        <v>17</v>
      </c>
      <c r="F978" s="5">
        <v>17.0</v>
      </c>
      <c r="G978" s="5">
        <v>45.953</v>
      </c>
    </row>
    <row r="979" ht="15.75" customHeight="1">
      <c r="A979" s="5" t="s">
        <v>181</v>
      </c>
      <c r="B979" s="10">
        <v>44351.0</v>
      </c>
      <c r="C979" s="5">
        <v>14.794</v>
      </c>
      <c r="D979" s="5">
        <v>1.663</v>
      </c>
      <c r="E979" s="3" t="s">
        <v>17</v>
      </c>
      <c r="F979" s="5">
        <v>18.0</v>
      </c>
    </row>
    <row r="980" ht="15.75" customHeight="1">
      <c r="A980" s="5" t="s">
        <v>181</v>
      </c>
      <c r="B980" s="10">
        <v>44351.0</v>
      </c>
      <c r="C980" s="5">
        <v>9.429</v>
      </c>
      <c r="D980" s="5">
        <v>1.245</v>
      </c>
      <c r="E980" s="3" t="s">
        <v>17</v>
      </c>
      <c r="F980" s="5">
        <v>19.0</v>
      </c>
    </row>
    <row r="981" ht="15.75" customHeight="1">
      <c r="A981" s="5" t="s">
        <v>181</v>
      </c>
      <c r="B981" s="10">
        <v>44351.0</v>
      </c>
      <c r="C981" s="5">
        <v>6.107</v>
      </c>
      <c r="D981" s="5">
        <v>0.724</v>
      </c>
      <c r="E981" s="3" t="s">
        <v>17</v>
      </c>
      <c r="F981" s="5">
        <v>20.0</v>
      </c>
      <c r="G981" s="5">
        <v>33.197</v>
      </c>
    </row>
    <row r="982" ht="15.75" customHeight="1">
      <c r="A982" s="5" t="s">
        <v>181</v>
      </c>
      <c r="B982" s="10">
        <v>44351.0</v>
      </c>
      <c r="C982" s="5">
        <v>198.26</v>
      </c>
      <c r="D982" s="5">
        <v>1.895</v>
      </c>
      <c r="E982" s="3" t="s">
        <v>42</v>
      </c>
      <c r="F982" s="5">
        <v>1.0</v>
      </c>
      <c r="G982" s="5">
        <v>199.168</v>
      </c>
      <c r="H982" s="5">
        <f>SLOPE(G982:G1001,$F$2:$F$21)</f>
        <v>-5.744440325</v>
      </c>
      <c r="I982" s="5">
        <f>INTERCEPT(G982:G1001,$F$2:$F$21)</f>
        <v>106.3400425</v>
      </c>
      <c r="J982" s="11">
        <f>SLOPE(C982:C1001,$F$2:$F$21)</f>
        <v>-8.176233835</v>
      </c>
      <c r="K982" s="11">
        <f>INTERCEPT(C982:C1001,$F$2:$F$21)</f>
        <v>150.2817053</v>
      </c>
    </row>
    <row r="983" ht="15.75" customHeight="1">
      <c r="A983" s="5" t="s">
        <v>181</v>
      </c>
      <c r="B983" s="10">
        <v>44351.0</v>
      </c>
      <c r="C983" s="5">
        <v>154.901</v>
      </c>
      <c r="D983" s="5">
        <v>3.239</v>
      </c>
      <c r="E983" s="3" t="s">
        <v>42</v>
      </c>
      <c r="F983" s="5">
        <v>2.0</v>
      </c>
      <c r="G983" s="5">
        <v>128.825</v>
      </c>
    </row>
    <row r="984" ht="15.75" customHeight="1">
      <c r="A984" s="5" t="s">
        <v>181</v>
      </c>
      <c r="B984" s="10">
        <v>44351.0</v>
      </c>
      <c r="C984" s="5">
        <v>127.556</v>
      </c>
      <c r="D984" s="5">
        <v>3.986</v>
      </c>
      <c r="E984" s="3" t="s">
        <v>42</v>
      </c>
      <c r="F984" s="5">
        <v>3.0</v>
      </c>
      <c r="G984" s="5">
        <v>95.824</v>
      </c>
    </row>
    <row r="985" ht="15.75" customHeight="1">
      <c r="A985" s="5" t="s">
        <v>181</v>
      </c>
      <c r="B985" s="10">
        <v>44351.0</v>
      </c>
      <c r="C985" s="5">
        <v>111.511</v>
      </c>
      <c r="D985" s="5">
        <v>3.755</v>
      </c>
      <c r="E985" s="3" t="s">
        <v>42</v>
      </c>
      <c r="F985" s="5">
        <v>4.0</v>
      </c>
      <c r="G985" s="5">
        <v>67.631</v>
      </c>
    </row>
    <row r="986" ht="15.75" customHeight="1">
      <c r="A986" s="5" t="s">
        <v>181</v>
      </c>
      <c r="B986" s="10">
        <v>44351.0</v>
      </c>
      <c r="C986" s="5">
        <v>100.881</v>
      </c>
      <c r="D986" s="5">
        <v>3.997</v>
      </c>
      <c r="E986" s="3" t="s">
        <v>42</v>
      </c>
      <c r="F986" s="5">
        <v>5.0</v>
      </c>
      <c r="G986" s="5">
        <v>51.491</v>
      </c>
    </row>
    <row r="987" ht="15.75" customHeight="1">
      <c r="A987" s="5" t="s">
        <v>181</v>
      </c>
      <c r="B987" s="10">
        <v>44351.0</v>
      </c>
      <c r="C987" s="5">
        <v>94.252</v>
      </c>
      <c r="D987" s="5">
        <v>3.851</v>
      </c>
      <c r="E987" s="3" t="s">
        <v>42</v>
      </c>
      <c r="F987" s="5">
        <v>6.0</v>
      </c>
      <c r="G987" s="5">
        <v>46.692</v>
      </c>
    </row>
    <row r="988" ht="15.75" customHeight="1">
      <c r="A988" s="5" t="s">
        <v>181</v>
      </c>
      <c r="B988" s="10">
        <v>44351.0</v>
      </c>
      <c r="C988" s="5">
        <v>87.621</v>
      </c>
      <c r="D988" s="5">
        <v>3.833</v>
      </c>
      <c r="E988" s="3" t="s">
        <v>42</v>
      </c>
      <c r="F988" s="5">
        <v>7.0</v>
      </c>
      <c r="G988" s="5">
        <v>36.757</v>
      </c>
    </row>
    <row r="989" ht="15.75" customHeight="1">
      <c r="A989" s="5" t="s">
        <v>181</v>
      </c>
      <c r="B989" s="10">
        <v>44351.0</v>
      </c>
      <c r="C989" s="5">
        <v>70.487</v>
      </c>
      <c r="D989" s="5">
        <v>4.965</v>
      </c>
      <c r="E989" s="3" t="s">
        <v>42</v>
      </c>
      <c r="F989" s="5">
        <v>8.0</v>
      </c>
      <c r="G989" s="5">
        <v>25.538</v>
      </c>
    </row>
    <row r="990" ht="15.75" customHeight="1">
      <c r="A990" s="5" t="s">
        <v>181</v>
      </c>
      <c r="B990" s="10">
        <v>44351.0</v>
      </c>
      <c r="C990" s="5">
        <v>37.288</v>
      </c>
      <c r="D990" s="5">
        <v>5.102</v>
      </c>
      <c r="E990" s="3" t="s">
        <v>42</v>
      </c>
      <c r="F990" s="5">
        <v>9.0</v>
      </c>
      <c r="G990" s="5">
        <v>10.57</v>
      </c>
    </row>
    <row r="991" ht="15.75" customHeight="1">
      <c r="A991" s="5" t="s">
        <v>181</v>
      </c>
      <c r="B991" s="10">
        <v>44351.0</v>
      </c>
      <c r="C991" s="5">
        <v>13.786</v>
      </c>
      <c r="D991" s="5">
        <v>3.426</v>
      </c>
      <c r="E991" s="3" t="s">
        <v>42</v>
      </c>
      <c r="F991" s="5">
        <v>10.0</v>
      </c>
      <c r="G991" s="5">
        <v>5.946</v>
      </c>
    </row>
    <row r="992" ht="15.75" customHeight="1">
      <c r="A992" s="5" t="s">
        <v>181</v>
      </c>
      <c r="B992" s="10">
        <v>44351.0</v>
      </c>
      <c r="C992" s="5">
        <v>53.299</v>
      </c>
      <c r="D992" s="5">
        <v>3.791</v>
      </c>
      <c r="E992" s="3" t="s">
        <v>42</v>
      </c>
      <c r="F992" s="5">
        <v>11.0</v>
      </c>
    </row>
    <row r="993" ht="15.75" customHeight="1">
      <c r="A993" s="5" t="s">
        <v>181</v>
      </c>
      <c r="B993" s="10">
        <v>44351.0</v>
      </c>
      <c r="C993" s="5">
        <v>48.903</v>
      </c>
      <c r="D993" s="5">
        <v>3.6</v>
      </c>
      <c r="E993" s="3" t="s">
        <v>42</v>
      </c>
      <c r="F993" s="5">
        <v>12.0</v>
      </c>
    </row>
    <row r="994" ht="15.75" customHeight="1">
      <c r="A994" s="5" t="s">
        <v>181</v>
      </c>
      <c r="B994" s="10">
        <v>44351.0</v>
      </c>
      <c r="C994" s="5">
        <v>40.463</v>
      </c>
      <c r="D994" s="5">
        <v>4.947</v>
      </c>
      <c r="E994" s="3" t="s">
        <v>42</v>
      </c>
      <c r="F994" s="5">
        <v>13.0</v>
      </c>
    </row>
    <row r="995" ht="15.75" customHeight="1">
      <c r="A995" s="5" t="s">
        <v>181</v>
      </c>
      <c r="B995" s="10">
        <v>44351.0</v>
      </c>
      <c r="C995" s="5">
        <v>42.473</v>
      </c>
      <c r="D995" s="5">
        <v>5.833</v>
      </c>
      <c r="E995" s="3" t="s">
        <v>42</v>
      </c>
      <c r="F995" s="5">
        <v>14.0</v>
      </c>
    </row>
    <row r="996" ht="15.75" customHeight="1">
      <c r="A996" s="5" t="s">
        <v>181</v>
      </c>
      <c r="B996" s="10">
        <v>44351.0</v>
      </c>
      <c r="C996" s="5">
        <v>41.6</v>
      </c>
      <c r="D996" s="5">
        <v>6.334</v>
      </c>
      <c r="E996" s="3" t="s">
        <v>42</v>
      </c>
      <c r="F996" s="5">
        <v>15.0</v>
      </c>
    </row>
    <row r="997" ht="15.75" customHeight="1">
      <c r="A997" s="5" t="s">
        <v>181</v>
      </c>
      <c r="B997" s="10">
        <v>44351.0</v>
      </c>
      <c r="C997" s="5">
        <v>27.464</v>
      </c>
      <c r="D997" s="5">
        <v>5.041</v>
      </c>
      <c r="E997" s="3" t="s">
        <v>42</v>
      </c>
      <c r="F997" s="5">
        <v>16.0</v>
      </c>
    </row>
    <row r="998" ht="15.75" customHeight="1">
      <c r="A998" s="5" t="s">
        <v>181</v>
      </c>
      <c r="B998" s="10">
        <v>44351.0</v>
      </c>
      <c r="C998" s="5">
        <v>16.089</v>
      </c>
      <c r="D998" s="5">
        <v>4.114</v>
      </c>
      <c r="E998" s="3" t="s">
        <v>42</v>
      </c>
      <c r="F998" s="5">
        <v>17.0</v>
      </c>
      <c r="G998" s="5">
        <v>45.953</v>
      </c>
    </row>
    <row r="999" ht="15.75" customHeight="1">
      <c r="A999" s="5" t="s">
        <v>181</v>
      </c>
      <c r="B999" s="10">
        <v>44351.0</v>
      </c>
      <c r="C999" s="5">
        <v>12.316</v>
      </c>
      <c r="D999" s="5">
        <v>2.288</v>
      </c>
      <c r="E999" s="3" t="s">
        <v>42</v>
      </c>
      <c r="F999" s="5">
        <v>18.0</v>
      </c>
    </row>
    <row r="1000" ht="15.75" customHeight="1">
      <c r="A1000" s="5" t="s">
        <v>181</v>
      </c>
      <c r="B1000" s="10">
        <v>44351.0</v>
      </c>
      <c r="C1000" s="5">
        <v>5.91</v>
      </c>
      <c r="D1000" s="5">
        <v>2.261</v>
      </c>
      <c r="E1000" s="3" t="s">
        <v>42</v>
      </c>
      <c r="F1000" s="5">
        <v>19.0</v>
      </c>
    </row>
    <row r="1001" ht="15.75" customHeight="1">
      <c r="A1001" s="5" t="s">
        <v>181</v>
      </c>
      <c r="B1001" s="10">
        <v>44351.0</v>
      </c>
      <c r="C1001" s="5">
        <v>3.565</v>
      </c>
      <c r="D1001" s="5">
        <v>1.784</v>
      </c>
      <c r="E1001" s="3" t="s">
        <v>42</v>
      </c>
      <c r="F1001" s="5">
        <v>20.0</v>
      </c>
      <c r="G1001" s="5">
        <v>33.197</v>
      </c>
    </row>
    <row r="1002" ht="15.75" customHeight="1">
      <c r="A1002" s="5" t="s">
        <v>181</v>
      </c>
      <c r="B1002" s="10">
        <v>44351.0</v>
      </c>
      <c r="C1002" s="5">
        <v>195.957</v>
      </c>
      <c r="D1002" s="5">
        <v>2.591</v>
      </c>
      <c r="E1002" s="3" t="s">
        <v>60</v>
      </c>
      <c r="F1002" s="5">
        <v>1.0</v>
      </c>
      <c r="G1002" s="5">
        <v>199.168</v>
      </c>
      <c r="H1002" s="5">
        <f>SLOPE(G1002:G1021,$F$2:$F$21)</f>
        <v>-5.744440325</v>
      </c>
      <c r="I1002" s="5">
        <f>INTERCEPT(G1002:G1021,$F$2:$F$21)</f>
        <v>106.3400425</v>
      </c>
      <c r="J1002" s="11">
        <f>SLOPE(C1002:C1021,$F$2:$F$21)</f>
        <v>-8.213918797</v>
      </c>
      <c r="K1002" s="11">
        <f>INTERCEPT(C1002:C1021,$F$2:$F$21)</f>
        <v>150.8216474</v>
      </c>
    </row>
    <row r="1003" ht="15.75" customHeight="1">
      <c r="A1003" s="5" t="s">
        <v>181</v>
      </c>
      <c r="B1003" s="10">
        <v>44351.0</v>
      </c>
      <c r="C1003" s="5">
        <v>153.396</v>
      </c>
      <c r="D1003" s="5">
        <v>3.693</v>
      </c>
      <c r="E1003" s="3" t="s">
        <v>60</v>
      </c>
      <c r="F1003" s="5">
        <v>2.0</v>
      </c>
      <c r="G1003" s="5">
        <v>128.825</v>
      </c>
    </row>
    <row r="1004" ht="15.75" customHeight="1">
      <c r="A1004" s="5" t="s">
        <v>181</v>
      </c>
      <c r="B1004" s="10">
        <v>44351.0</v>
      </c>
      <c r="C1004" s="5">
        <v>130.795</v>
      </c>
      <c r="D1004" s="5">
        <v>4.84</v>
      </c>
      <c r="E1004" s="3" t="s">
        <v>60</v>
      </c>
      <c r="F1004" s="5">
        <v>3.0</v>
      </c>
      <c r="G1004" s="5">
        <v>95.824</v>
      </c>
    </row>
    <row r="1005" ht="15.75" customHeight="1">
      <c r="A1005" s="5" t="s">
        <v>181</v>
      </c>
      <c r="B1005" s="10">
        <v>44351.0</v>
      </c>
      <c r="C1005" s="5">
        <v>115.519</v>
      </c>
      <c r="D1005" s="5">
        <v>3.737</v>
      </c>
      <c r="E1005" s="3" t="s">
        <v>60</v>
      </c>
      <c r="F1005" s="5">
        <v>4.0</v>
      </c>
      <c r="G1005" s="5">
        <v>67.631</v>
      </c>
    </row>
    <row r="1006" ht="15.75" customHeight="1">
      <c r="A1006" s="5" t="s">
        <v>181</v>
      </c>
      <c r="B1006" s="10">
        <v>44351.0</v>
      </c>
      <c r="C1006" s="5">
        <v>104.638</v>
      </c>
      <c r="D1006" s="5">
        <v>3.243</v>
      </c>
      <c r="E1006" s="3" t="s">
        <v>60</v>
      </c>
      <c r="F1006" s="5">
        <v>5.0</v>
      </c>
      <c r="G1006" s="5">
        <v>51.491</v>
      </c>
    </row>
    <row r="1007" ht="15.75" customHeight="1">
      <c r="A1007" s="5" t="s">
        <v>181</v>
      </c>
      <c r="B1007" s="10">
        <v>44351.0</v>
      </c>
      <c r="C1007" s="5">
        <v>97.992</v>
      </c>
      <c r="D1007" s="5">
        <v>4.213</v>
      </c>
      <c r="E1007" s="3" t="s">
        <v>60</v>
      </c>
      <c r="F1007" s="5">
        <v>6.0</v>
      </c>
      <c r="G1007" s="5">
        <v>46.692</v>
      </c>
    </row>
    <row r="1008" ht="15.75" customHeight="1">
      <c r="A1008" s="5" t="s">
        <v>181</v>
      </c>
      <c r="B1008" s="10">
        <v>44351.0</v>
      </c>
      <c r="C1008" s="5">
        <v>91.621</v>
      </c>
      <c r="D1008" s="5">
        <v>3.839</v>
      </c>
      <c r="E1008" s="3" t="s">
        <v>60</v>
      </c>
      <c r="F1008" s="5">
        <v>7.0</v>
      </c>
      <c r="G1008" s="5">
        <v>36.757</v>
      </c>
    </row>
    <row r="1009" ht="15.75" customHeight="1">
      <c r="A1009" s="5" t="s">
        <v>181</v>
      </c>
      <c r="B1009" s="10">
        <v>44351.0</v>
      </c>
      <c r="C1009" s="5">
        <v>64.656</v>
      </c>
      <c r="D1009" s="5">
        <v>4.93</v>
      </c>
      <c r="E1009" s="3" t="s">
        <v>60</v>
      </c>
      <c r="F1009" s="5">
        <v>8.0</v>
      </c>
      <c r="G1009" s="5">
        <v>25.538</v>
      </c>
    </row>
    <row r="1010" ht="15.75" customHeight="1">
      <c r="A1010" s="5" t="s">
        <v>181</v>
      </c>
      <c r="B1010" s="10">
        <v>44351.0</v>
      </c>
      <c r="C1010" s="5">
        <v>30.68</v>
      </c>
      <c r="D1010" s="5">
        <v>5.074</v>
      </c>
      <c r="E1010" s="3" t="s">
        <v>60</v>
      </c>
      <c r="F1010" s="5">
        <v>9.0</v>
      </c>
      <c r="G1010" s="5">
        <v>10.57</v>
      </c>
    </row>
    <row r="1011" ht="15.75" customHeight="1">
      <c r="A1011" s="5" t="s">
        <v>181</v>
      </c>
      <c r="B1011" s="10">
        <v>44351.0</v>
      </c>
      <c r="C1011" s="5">
        <v>11.187</v>
      </c>
      <c r="D1011" s="5">
        <v>2.379</v>
      </c>
      <c r="E1011" s="3" t="s">
        <v>60</v>
      </c>
      <c r="F1011" s="5">
        <v>10.0</v>
      </c>
      <c r="G1011" s="5">
        <v>5.946</v>
      </c>
    </row>
    <row r="1012" ht="15.75" customHeight="1">
      <c r="A1012" s="5" t="s">
        <v>181</v>
      </c>
      <c r="B1012" s="10">
        <v>44351.0</v>
      </c>
      <c r="C1012" s="5">
        <v>49.622</v>
      </c>
      <c r="D1012" s="5">
        <v>3.911</v>
      </c>
      <c r="E1012" s="3" t="s">
        <v>60</v>
      </c>
      <c r="F1012" s="5">
        <v>11.0</v>
      </c>
    </row>
    <row r="1013" ht="15.75" customHeight="1">
      <c r="A1013" s="5" t="s">
        <v>181</v>
      </c>
      <c r="B1013" s="10">
        <v>44351.0</v>
      </c>
      <c r="C1013" s="5">
        <v>46.725</v>
      </c>
      <c r="D1013" s="5">
        <v>3.717</v>
      </c>
      <c r="E1013" s="3" t="s">
        <v>60</v>
      </c>
      <c r="F1013" s="5">
        <v>12.0</v>
      </c>
    </row>
    <row r="1014" ht="15.75" customHeight="1">
      <c r="A1014" s="5" t="s">
        <v>181</v>
      </c>
      <c r="B1014" s="10">
        <v>44351.0</v>
      </c>
      <c r="C1014" s="5">
        <v>42.075</v>
      </c>
      <c r="D1014" s="5">
        <v>4.935</v>
      </c>
      <c r="E1014" s="3" t="s">
        <v>60</v>
      </c>
      <c r="F1014" s="5">
        <v>13.0</v>
      </c>
    </row>
    <row r="1015" ht="15.75" customHeight="1">
      <c r="A1015" s="5" t="s">
        <v>181</v>
      </c>
      <c r="B1015" s="10">
        <v>44351.0</v>
      </c>
      <c r="C1015" s="5">
        <v>45.056</v>
      </c>
      <c r="D1015" s="5">
        <v>5.588</v>
      </c>
      <c r="E1015" s="3" t="s">
        <v>60</v>
      </c>
      <c r="F1015" s="5">
        <v>14.0</v>
      </c>
    </row>
    <row r="1016" ht="15.75" customHeight="1">
      <c r="A1016" s="5" t="s">
        <v>181</v>
      </c>
      <c r="B1016" s="10">
        <v>44351.0</v>
      </c>
      <c r="C1016" s="5">
        <v>48.069</v>
      </c>
      <c r="D1016" s="5">
        <v>6.113</v>
      </c>
      <c r="E1016" s="3" t="s">
        <v>60</v>
      </c>
      <c r="F1016" s="5">
        <v>15.0</v>
      </c>
    </row>
    <row r="1017" ht="15.75" customHeight="1">
      <c r="A1017" s="5" t="s">
        <v>181</v>
      </c>
      <c r="B1017" s="10">
        <v>44351.0</v>
      </c>
      <c r="C1017" s="5">
        <v>30.178</v>
      </c>
      <c r="D1017" s="5">
        <v>5.139</v>
      </c>
      <c r="E1017" s="3" t="s">
        <v>60</v>
      </c>
      <c r="F1017" s="5">
        <v>16.0</v>
      </c>
    </row>
    <row r="1018" ht="15.75" customHeight="1">
      <c r="A1018" s="5" t="s">
        <v>181</v>
      </c>
      <c r="B1018" s="10">
        <v>44351.0</v>
      </c>
      <c r="C1018" s="5">
        <v>15.135</v>
      </c>
      <c r="D1018" s="5">
        <v>3.177</v>
      </c>
      <c r="E1018" s="3" t="s">
        <v>60</v>
      </c>
      <c r="F1018" s="5">
        <v>17.0</v>
      </c>
      <c r="G1018" s="5">
        <v>45.953</v>
      </c>
    </row>
    <row r="1019" ht="15.75" customHeight="1">
      <c r="A1019" s="5" t="s">
        <v>181</v>
      </c>
      <c r="B1019" s="10">
        <v>44351.0</v>
      </c>
      <c r="C1019" s="5">
        <v>10.534</v>
      </c>
      <c r="D1019" s="5">
        <v>2.868</v>
      </c>
      <c r="E1019" s="3" t="s">
        <v>60</v>
      </c>
      <c r="F1019" s="5">
        <v>18.0</v>
      </c>
    </row>
    <row r="1020" ht="15.75" customHeight="1">
      <c r="A1020" s="5" t="s">
        <v>181</v>
      </c>
      <c r="B1020" s="10">
        <v>44351.0</v>
      </c>
      <c r="C1020" s="5">
        <v>4.929</v>
      </c>
      <c r="D1020" s="5">
        <v>1.294</v>
      </c>
      <c r="E1020" s="3" t="s">
        <v>60</v>
      </c>
      <c r="F1020" s="5">
        <v>19.0</v>
      </c>
    </row>
    <row r="1021" ht="15.75" customHeight="1">
      <c r="A1021" s="5" t="s">
        <v>181</v>
      </c>
      <c r="B1021" s="10">
        <v>44351.0</v>
      </c>
      <c r="C1021" s="5">
        <v>2.746</v>
      </c>
      <c r="D1021" s="5">
        <v>1.037</v>
      </c>
      <c r="E1021" s="3" t="s">
        <v>60</v>
      </c>
      <c r="F1021" s="5">
        <v>20.0</v>
      </c>
      <c r="G1021" s="5">
        <v>33.197</v>
      </c>
    </row>
    <row r="1022" ht="15.75" customHeight="1">
      <c r="A1022" s="5" t="s">
        <v>181</v>
      </c>
      <c r="B1022" s="10">
        <v>44351.0</v>
      </c>
      <c r="C1022" s="5">
        <v>178.302</v>
      </c>
      <c r="D1022" s="5">
        <v>3.112</v>
      </c>
      <c r="E1022" s="3" t="s">
        <v>71</v>
      </c>
      <c r="F1022" s="5">
        <v>1.0</v>
      </c>
      <c r="G1022" s="5">
        <v>199.168</v>
      </c>
      <c r="H1022" s="5">
        <f>SLOPE(G1022:G1041,$F$2:$F$21)</f>
        <v>-5.744440325</v>
      </c>
      <c r="I1022" s="5">
        <f>INTERCEPT(G1022:G1041,$F$2:$F$21)</f>
        <v>106.3400425</v>
      </c>
      <c r="J1022" s="11">
        <f>SLOPE(C1022:C1041,$F$2:$F$21)</f>
        <v>-7.583209023</v>
      </c>
      <c r="K1022" s="11">
        <f>INTERCEPT(C1022:C1041,$F$2:$F$21)</f>
        <v>142.4570947</v>
      </c>
    </row>
    <row r="1023" ht="15.75" customHeight="1">
      <c r="A1023" s="5" t="s">
        <v>181</v>
      </c>
      <c r="B1023" s="10">
        <v>44351.0</v>
      </c>
      <c r="C1023" s="5">
        <v>139.64</v>
      </c>
      <c r="D1023" s="5">
        <v>3.789</v>
      </c>
      <c r="E1023" s="3" t="s">
        <v>71</v>
      </c>
      <c r="F1023" s="5">
        <v>2.0</v>
      </c>
      <c r="G1023" s="5">
        <v>128.825</v>
      </c>
    </row>
    <row r="1024" ht="15.75" customHeight="1">
      <c r="A1024" s="5" t="s">
        <v>181</v>
      </c>
      <c r="B1024" s="10">
        <v>44351.0</v>
      </c>
      <c r="C1024" s="5">
        <v>125.563</v>
      </c>
      <c r="D1024" s="5">
        <v>3.878</v>
      </c>
      <c r="E1024" s="3" t="s">
        <v>71</v>
      </c>
      <c r="F1024" s="5">
        <v>3.0</v>
      </c>
      <c r="G1024" s="5">
        <v>95.824</v>
      </c>
    </row>
    <row r="1025" ht="15.75" customHeight="1">
      <c r="A1025" s="5" t="s">
        <v>181</v>
      </c>
      <c r="B1025" s="10">
        <v>44351.0</v>
      </c>
      <c r="C1025" s="5">
        <v>111.064</v>
      </c>
      <c r="D1025" s="5">
        <v>5.131</v>
      </c>
      <c r="E1025" s="3" t="s">
        <v>71</v>
      </c>
      <c r="F1025" s="5">
        <v>4.0</v>
      </c>
      <c r="G1025" s="5">
        <v>67.631</v>
      </c>
    </row>
    <row r="1026" ht="15.75" customHeight="1">
      <c r="A1026" s="5" t="s">
        <v>181</v>
      </c>
      <c r="B1026" s="10">
        <v>44351.0</v>
      </c>
      <c r="C1026" s="5">
        <v>103.716</v>
      </c>
      <c r="D1026" s="5">
        <v>3.923</v>
      </c>
      <c r="E1026" s="3" t="s">
        <v>71</v>
      </c>
      <c r="F1026" s="5">
        <v>5.0</v>
      </c>
      <c r="G1026" s="5">
        <v>51.491</v>
      </c>
    </row>
    <row r="1027" ht="15.75" customHeight="1">
      <c r="A1027" s="5" t="s">
        <v>181</v>
      </c>
      <c r="B1027" s="10">
        <v>44351.0</v>
      </c>
      <c r="C1027" s="5">
        <v>93.1</v>
      </c>
      <c r="D1027" s="5">
        <v>5.281</v>
      </c>
      <c r="E1027" s="3" t="s">
        <v>71</v>
      </c>
      <c r="F1027" s="5">
        <v>6.0</v>
      </c>
      <c r="G1027" s="5">
        <v>46.692</v>
      </c>
    </row>
    <row r="1028" ht="15.75" customHeight="1">
      <c r="A1028" s="5" t="s">
        <v>181</v>
      </c>
      <c r="B1028" s="10">
        <v>44351.0</v>
      </c>
      <c r="C1028" s="5">
        <v>85.58</v>
      </c>
      <c r="D1028" s="5">
        <v>4.994</v>
      </c>
      <c r="E1028" s="3" t="s">
        <v>71</v>
      </c>
      <c r="F1028" s="5">
        <v>7.0</v>
      </c>
      <c r="G1028" s="5">
        <v>36.757</v>
      </c>
    </row>
    <row r="1029" ht="15.75" customHeight="1">
      <c r="A1029" s="5" t="s">
        <v>181</v>
      </c>
      <c r="B1029" s="10">
        <v>44351.0</v>
      </c>
      <c r="C1029" s="5">
        <v>74.37</v>
      </c>
      <c r="D1029" s="5">
        <v>4.62</v>
      </c>
      <c r="E1029" s="3" t="s">
        <v>71</v>
      </c>
      <c r="F1029" s="5">
        <v>8.0</v>
      </c>
      <c r="G1029" s="5">
        <v>25.538</v>
      </c>
    </row>
    <row r="1030" ht="15.75" customHeight="1">
      <c r="A1030" s="5" t="s">
        <v>181</v>
      </c>
      <c r="B1030" s="10">
        <v>44351.0</v>
      </c>
      <c r="C1030" s="5">
        <v>44.505</v>
      </c>
      <c r="D1030" s="5">
        <v>4.974</v>
      </c>
      <c r="E1030" s="3" t="s">
        <v>71</v>
      </c>
      <c r="F1030" s="5">
        <v>9.0</v>
      </c>
      <c r="G1030" s="5">
        <v>10.57</v>
      </c>
    </row>
    <row r="1031" ht="15.75" customHeight="1">
      <c r="A1031" s="5" t="s">
        <v>181</v>
      </c>
      <c r="B1031" s="10">
        <v>44351.0</v>
      </c>
      <c r="C1031" s="5">
        <v>21.373</v>
      </c>
      <c r="D1031" s="5">
        <v>3.658</v>
      </c>
      <c r="E1031" s="3" t="s">
        <v>71</v>
      </c>
      <c r="F1031" s="5">
        <v>10.0</v>
      </c>
      <c r="G1031" s="5">
        <v>5.946</v>
      </c>
    </row>
    <row r="1032" ht="15.75" customHeight="1">
      <c r="A1032" s="5" t="s">
        <v>181</v>
      </c>
      <c r="B1032" s="10">
        <v>44351.0</v>
      </c>
      <c r="C1032" s="5">
        <v>39.842</v>
      </c>
      <c r="D1032" s="5">
        <v>4.315</v>
      </c>
      <c r="E1032" s="3" t="s">
        <v>71</v>
      </c>
      <c r="F1032" s="5">
        <v>11.0</v>
      </c>
    </row>
    <row r="1033" ht="15.75" customHeight="1">
      <c r="A1033" s="5" t="s">
        <v>181</v>
      </c>
      <c r="B1033" s="10">
        <v>44351.0</v>
      </c>
      <c r="C1033" s="5">
        <v>38.9</v>
      </c>
      <c r="D1033" s="5">
        <v>4.374</v>
      </c>
      <c r="E1033" s="3" t="s">
        <v>71</v>
      </c>
      <c r="F1033" s="5">
        <v>12.0</v>
      </c>
    </row>
    <row r="1034" ht="15.75" customHeight="1">
      <c r="A1034" s="5" t="s">
        <v>181</v>
      </c>
      <c r="B1034" s="10">
        <v>44351.0</v>
      </c>
      <c r="C1034" s="5">
        <v>38.306</v>
      </c>
      <c r="D1034" s="5">
        <v>4.736</v>
      </c>
      <c r="E1034" s="3" t="s">
        <v>71</v>
      </c>
      <c r="F1034" s="5">
        <v>13.0</v>
      </c>
    </row>
    <row r="1035" ht="15.75" customHeight="1">
      <c r="A1035" s="5" t="s">
        <v>181</v>
      </c>
      <c r="B1035" s="10">
        <v>44351.0</v>
      </c>
      <c r="C1035" s="5">
        <v>39.01</v>
      </c>
      <c r="D1035" s="5">
        <v>6.402</v>
      </c>
      <c r="E1035" s="3" t="s">
        <v>71</v>
      </c>
      <c r="F1035" s="5">
        <v>14.0</v>
      </c>
    </row>
    <row r="1036" ht="15.75" customHeight="1">
      <c r="A1036" s="5" t="s">
        <v>181</v>
      </c>
      <c r="B1036" s="10">
        <v>44351.0</v>
      </c>
      <c r="C1036" s="5">
        <v>40.312</v>
      </c>
      <c r="D1036" s="5">
        <v>6.055</v>
      </c>
      <c r="E1036" s="3" t="s">
        <v>71</v>
      </c>
      <c r="F1036" s="5">
        <v>15.0</v>
      </c>
    </row>
    <row r="1037" ht="15.75" customHeight="1">
      <c r="A1037" s="5" t="s">
        <v>181</v>
      </c>
      <c r="B1037" s="10">
        <v>44351.0</v>
      </c>
      <c r="C1037" s="5">
        <v>31.031</v>
      </c>
      <c r="D1037" s="5">
        <v>4.943</v>
      </c>
      <c r="E1037" s="3" t="s">
        <v>71</v>
      </c>
      <c r="F1037" s="5">
        <v>16.0</v>
      </c>
    </row>
    <row r="1038" ht="15.75" customHeight="1">
      <c r="A1038" s="5" t="s">
        <v>181</v>
      </c>
      <c r="B1038" s="10">
        <v>44351.0</v>
      </c>
      <c r="C1038" s="5">
        <v>19.873</v>
      </c>
      <c r="D1038" s="5">
        <v>3.842</v>
      </c>
      <c r="E1038" s="3" t="s">
        <v>71</v>
      </c>
      <c r="F1038" s="5">
        <v>17.0</v>
      </c>
      <c r="G1038" s="5">
        <v>45.953</v>
      </c>
    </row>
    <row r="1039" ht="15.75" customHeight="1">
      <c r="A1039" s="5" t="s">
        <v>181</v>
      </c>
      <c r="B1039" s="10">
        <v>44351.0</v>
      </c>
      <c r="C1039" s="5">
        <v>17.366</v>
      </c>
      <c r="D1039" s="5">
        <v>3.229</v>
      </c>
      <c r="E1039" s="3" t="s">
        <v>71</v>
      </c>
      <c r="F1039" s="5">
        <v>18.0</v>
      </c>
    </row>
    <row r="1040" ht="15.75" customHeight="1">
      <c r="A1040" s="5" t="s">
        <v>181</v>
      </c>
      <c r="B1040" s="10">
        <v>44351.0</v>
      </c>
      <c r="C1040" s="5">
        <v>8.907</v>
      </c>
      <c r="D1040" s="5">
        <v>2.362</v>
      </c>
      <c r="E1040" s="3" t="s">
        <v>71</v>
      </c>
      <c r="F1040" s="5">
        <v>19.0</v>
      </c>
    </row>
    <row r="1041" ht="15.75" customHeight="1">
      <c r="A1041" s="5" t="s">
        <v>181</v>
      </c>
      <c r="B1041" s="10">
        <v>44351.0</v>
      </c>
      <c r="C1041" s="5">
        <v>5.908</v>
      </c>
      <c r="D1041" s="5">
        <v>1.613</v>
      </c>
      <c r="E1041" s="3" t="s">
        <v>71</v>
      </c>
      <c r="F1041" s="5">
        <v>20.0</v>
      </c>
      <c r="G1041" s="5">
        <v>33.197</v>
      </c>
    </row>
    <row r="1042" ht="15.75" customHeight="1">
      <c r="A1042" s="5" t="s">
        <v>181</v>
      </c>
      <c r="B1042" s="10">
        <v>44351.0</v>
      </c>
      <c r="C1042" s="5">
        <v>172.384</v>
      </c>
      <c r="D1042" s="5">
        <v>2.105</v>
      </c>
      <c r="E1042" s="3" t="s">
        <v>84</v>
      </c>
      <c r="F1042" s="5">
        <v>1.0</v>
      </c>
      <c r="G1042" s="5">
        <v>199.168</v>
      </c>
      <c r="H1042" s="5">
        <f>SLOPE(G1042:G1061,$F$2:$F$21)</f>
        <v>-5.744440325</v>
      </c>
      <c r="I1042" s="5">
        <f>INTERCEPT(G1042:G1061,$F$2:$F$21)</f>
        <v>106.3400425</v>
      </c>
      <c r="J1042" s="11">
        <f>SLOPE(C1042:C1061,$F$2:$F$21)</f>
        <v>-6.235941353</v>
      </c>
      <c r="K1042" s="11">
        <f>INTERCEPT(C1042:C1061,$F$2:$F$21)</f>
        <v>114.9719842</v>
      </c>
    </row>
    <row r="1043" ht="15.75" customHeight="1">
      <c r="A1043" s="5" t="s">
        <v>181</v>
      </c>
      <c r="B1043" s="10">
        <v>44351.0</v>
      </c>
      <c r="C1043" s="5">
        <v>121.982</v>
      </c>
      <c r="D1043" s="5">
        <v>3.599</v>
      </c>
      <c r="E1043" s="3" t="s">
        <v>84</v>
      </c>
      <c r="F1043" s="5">
        <v>2.0</v>
      </c>
      <c r="G1043" s="5">
        <v>128.825</v>
      </c>
    </row>
    <row r="1044" ht="15.75" customHeight="1">
      <c r="A1044" s="5" t="s">
        <v>181</v>
      </c>
      <c r="B1044" s="10">
        <v>44351.0</v>
      </c>
      <c r="C1044" s="5">
        <v>101.343</v>
      </c>
      <c r="D1044" s="5">
        <v>4.294</v>
      </c>
      <c r="E1044" s="3" t="s">
        <v>84</v>
      </c>
      <c r="F1044" s="5">
        <v>3.0</v>
      </c>
      <c r="G1044" s="5">
        <v>95.824</v>
      </c>
    </row>
    <row r="1045" ht="15.75" customHeight="1">
      <c r="A1045" s="5" t="s">
        <v>181</v>
      </c>
      <c r="B1045" s="10">
        <v>44351.0</v>
      </c>
      <c r="C1045" s="5">
        <v>81.631</v>
      </c>
      <c r="D1045" s="5">
        <v>4.812</v>
      </c>
      <c r="E1045" s="3" t="s">
        <v>84</v>
      </c>
      <c r="F1045" s="5">
        <v>4.0</v>
      </c>
      <c r="G1045" s="5">
        <v>67.631</v>
      </c>
    </row>
    <row r="1046" ht="15.75" customHeight="1">
      <c r="A1046" s="5" t="s">
        <v>181</v>
      </c>
      <c r="B1046" s="10">
        <v>44351.0</v>
      </c>
      <c r="C1046" s="5">
        <v>72.342</v>
      </c>
      <c r="D1046" s="5">
        <v>3.44</v>
      </c>
      <c r="E1046" s="3" t="s">
        <v>84</v>
      </c>
      <c r="F1046" s="5">
        <v>5.0</v>
      </c>
      <c r="G1046" s="5">
        <v>51.491</v>
      </c>
    </row>
    <row r="1047" ht="15.75" customHeight="1">
      <c r="A1047" s="5" t="s">
        <v>181</v>
      </c>
      <c r="B1047" s="10">
        <v>44351.0</v>
      </c>
      <c r="C1047" s="5">
        <v>67.678</v>
      </c>
      <c r="D1047" s="5">
        <v>3.438</v>
      </c>
      <c r="E1047" s="3" t="s">
        <v>84</v>
      </c>
      <c r="F1047" s="5">
        <v>6.0</v>
      </c>
      <c r="G1047" s="5">
        <v>46.692</v>
      </c>
    </row>
    <row r="1048" ht="15.75" customHeight="1">
      <c r="A1048" s="5" t="s">
        <v>181</v>
      </c>
      <c r="B1048" s="10">
        <v>44351.0</v>
      </c>
      <c r="C1048" s="5">
        <v>59.891</v>
      </c>
      <c r="D1048" s="5">
        <v>3.397</v>
      </c>
      <c r="E1048" s="3" t="s">
        <v>84</v>
      </c>
      <c r="F1048" s="5">
        <v>7.0</v>
      </c>
      <c r="G1048" s="5">
        <v>36.757</v>
      </c>
    </row>
    <row r="1049" ht="15.75" customHeight="1">
      <c r="A1049" s="5" t="s">
        <v>181</v>
      </c>
      <c r="B1049" s="10">
        <v>44351.0</v>
      </c>
      <c r="C1049" s="5">
        <v>45.216</v>
      </c>
      <c r="D1049" s="5">
        <v>3.652</v>
      </c>
      <c r="E1049" s="3" t="s">
        <v>84</v>
      </c>
      <c r="F1049" s="5">
        <v>8.0</v>
      </c>
      <c r="G1049" s="5">
        <v>25.538</v>
      </c>
    </row>
    <row r="1050" ht="15.75" customHeight="1">
      <c r="A1050" s="5" t="s">
        <v>181</v>
      </c>
      <c r="B1050" s="10">
        <v>44351.0</v>
      </c>
      <c r="C1050" s="5">
        <v>26.036</v>
      </c>
      <c r="D1050" s="5">
        <v>2.403</v>
      </c>
      <c r="E1050" s="3" t="s">
        <v>84</v>
      </c>
      <c r="F1050" s="5">
        <v>9.0</v>
      </c>
      <c r="G1050" s="5">
        <v>10.57</v>
      </c>
    </row>
    <row r="1051" ht="15.75" customHeight="1">
      <c r="A1051" s="5" t="s">
        <v>181</v>
      </c>
      <c r="B1051" s="10">
        <v>44351.0</v>
      </c>
      <c r="C1051" s="5">
        <v>14.972</v>
      </c>
      <c r="D1051" s="5">
        <v>1.548</v>
      </c>
      <c r="E1051" s="3" t="s">
        <v>84</v>
      </c>
      <c r="F1051" s="5">
        <v>10.0</v>
      </c>
      <c r="G1051" s="5">
        <v>5.946</v>
      </c>
    </row>
    <row r="1052" ht="15.75" customHeight="1">
      <c r="A1052" s="5" t="s">
        <v>181</v>
      </c>
      <c r="B1052" s="10">
        <v>44351.0</v>
      </c>
      <c r="C1052" s="5">
        <v>35.287</v>
      </c>
      <c r="D1052" s="5">
        <v>2.466</v>
      </c>
      <c r="E1052" s="3" t="s">
        <v>84</v>
      </c>
      <c r="F1052" s="5">
        <v>11.0</v>
      </c>
    </row>
    <row r="1053" ht="15.75" customHeight="1">
      <c r="A1053" s="5" t="s">
        <v>181</v>
      </c>
      <c r="B1053" s="10">
        <v>44351.0</v>
      </c>
      <c r="C1053" s="5">
        <v>31.746</v>
      </c>
      <c r="D1053" s="5">
        <v>2.498</v>
      </c>
      <c r="E1053" s="3" t="s">
        <v>84</v>
      </c>
      <c r="F1053" s="5">
        <v>12.0</v>
      </c>
    </row>
    <row r="1054" ht="15.75" customHeight="1">
      <c r="A1054" s="5" t="s">
        <v>181</v>
      </c>
      <c r="B1054" s="10">
        <v>44351.0</v>
      </c>
      <c r="C1054" s="5">
        <v>27.948</v>
      </c>
      <c r="D1054" s="5">
        <v>2.612</v>
      </c>
      <c r="E1054" s="3" t="s">
        <v>84</v>
      </c>
      <c r="F1054" s="5">
        <v>13.0</v>
      </c>
    </row>
    <row r="1055" ht="15.75" customHeight="1">
      <c r="A1055" s="5" t="s">
        <v>181</v>
      </c>
      <c r="B1055" s="10">
        <v>44351.0</v>
      </c>
      <c r="C1055" s="5">
        <v>28.312</v>
      </c>
      <c r="D1055" s="5">
        <v>2.866</v>
      </c>
      <c r="E1055" s="3" t="s">
        <v>84</v>
      </c>
      <c r="F1055" s="5">
        <v>14.0</v>
      </c>
    </row>
    <row r="1056" ht="15.75" customHeight="1">
      <c r="A1056" s="5" t="s">
        <v>181</v>
      </c>
      <c r="B1056" s="10">
        <v>44351.0</v>
      </c>
      <c r="C1056" s="5">
        <v>27.52</v>
      </c>
      <c r="D1056" s="5">
        <v>2.907</v>
      </c>
      <c r="E1056" s="3" t="s">
        <v>84</v>
      </c>
      <c r="F1056" s="5">
        <v>15.0</v>
      </c>
    </row>
    <row r="1057" ht="15.75" customHeight="1">
      <c r="A1057" s="5" t="s">
        <v>181</v>
      </c>
      <c r="B1057" s="10">
        <v>44351.0</v>
      </c>
      <c r="C1057" s="5">
        <v>22.912</v>
      </c>
      <c r="D1057" s="5">
        <v>2.383</v>
      </c>
      <c r="E1057" s="3" t="s">
        <v>84</v>
      </c>
      <c r="F1057" s="5">
        <v>16.0</v>
      </c>
    </row>
    <row r="1058" ht="15.75" customHeight="1">
      <c r="A1058" s="5" t="s">
        <v>181</v>
      </c>
      <c r="B1058" s="10">
        <v>44351.0</v>
      </c>
      <c r="C1058" s="5">
        <v>17.925</v>
      </c>
      <c r="D1058" s="5">
        <v>2.927</v>
      </c>
      <c r="E1058" s="3" t="s">
        <v>84</v>
      </c>
      <c r="F1058" s="5">
        <v>17.0</v>
      </c>
      <c r="G1058" s="5">
        <v>45.953</v>
      </c>
    </row>
    <row r="1059" ht="15.75" customHeight="1">
      <c r="A1059" s="5" t="s">
        <v>181</v>
      </c>
      <c r="B1059" s="10">
        <v>44351.0</v>
      </c>
      <c r="C1059" s="5">
        <v>15.134</v>
      </c>
      <c r="D1059" s="5">
        <v>0.961</v>
      </c>
      <c r="E1059" s="3" t="s">
        <v>84</v>
      </c>
      <c r="F1059" s="5">
        <v>18.0</v>
      </c>
    </row>
    <row r="1060" ht="15.75" customHeight="1">
      <c r="A1060" s="5" t="s">
        <v>181</v>
      </c>
      <c r="B1060" s="10">
        <v>44351.0</v>
      </c>
      <c r="C1060" s="5">
        <v>10.713</v>
      </c>
      <c r="D1060" s="5">
        <v>0.873</v>
      </c>
      <c r="E1060" s="3" t="s">
        <v>84</v>
      </c>
      <c r="F1060" s="5">
        <v>19.0</v>
      </c>
    </row>
    <row r="1061" ht="15.75" customHeight="1">
      <c r="A1061" s="5" t="s">
        <v>181</v>
      </c>
      <c r="B1061" s="10">
        <v>44351.0</v>
      </c>
      <c r="C1061" s="5">
        <v>8.92</v>
      </c>
      <c r="D1061" s="5">
        <v>0.855</v>
      </c>
      <c r="E1061" s="3" t="s">
        <v>84</v>
      </c>
      <c r="F1061" s="5">
        <v>20.0</v>
      </c>
      <c r="G1061" s="5">
        <v>33.197</v>
      </c>
    </row>
    <row r="1062" ht="15.75" customHeight="1">
      <c r="A1062" s="5" t="s">
        <v>181</v>
      </c>
      <c r="B1062" s="10">
        <v>44351.0</v>
      </c>
      <c r="C1062" s="5">
        <v>186.101</v>
      </c>
      <c r="D1062" s="5">
        <v>2.146</v>
      </c>
      <c r="E1062" s="3" t="s">
        <v>97</v>
      </c>
      <c r="F1062" s="5">
        <v>1.0</v>
      </c>
      <c r="G1062" s="5">
        <v>199.168</v>
      </c>
      <c r="H1062" s="5">
        <f>SLOPE(G1062:G1081,$F$2:$F$21)</f>
        <v>-5.744440325</v>
      </c>
      <c r="I1062" s="5">
        <f>INTERCEPT(G1062:G1081,$F$2:$F$21)</f>
        <v>106.3400425</v>
      </c>
      <c r="J1062" s="11">
        <f>SLOPE(C1062:C1081,$F$2:$F$21)</f>
        <v>-7.362386466</v>
      </c>
      <c r="K1062" s="11">
        <f>INTERCEPT(C1062:C1081,$F$2:$F$21)</f>
        <v>133.9771579</v>
      </c>
    </row>
    <row r="1063" ht="15.75" customHeight="1">
      <c r="A1063" s="5" t="s">
        <v>181</v>
      </c>
      <c r="B1063" s="10">
        <v>44351.0</v>
      </c>
      <c r="C1063" s="5">
        <v>135.809</v>
      </c>
      <c r="D1063" s="5">
        <v>4.825</v>
      </c>
      <c r="E1063" s="3" t="s">
        <v>97</v>
      </c>
      <c r="F1063" s="5">
        <v>2.0</v>
      </c>
      <c r="G1063" s="5">
        <v>128.825</v>
      </c>
    </row>
    <row r="1064" ht="15.75" customHeight="1">
      <c r="A1064" s="5" t="s">
        <v>181</v>
      </c>
      <c r="B1064" s="10">
        <v>44351.0</v>
      </c>
      <c r="C1064" s="5">
        <v>112.121</v>
      </c>
      <c r="D1064" s="5">
        <v>4.406</v>
      </c>
      <c r="E1064" s="3" t="s">
        <v>97</v>
      </c>
      <c r="F1064" s="5">
        <v>3.0</v>
      </c>
      <c r="G1064" s="5">
        <v>95.824</v>
      </c>
    </row>
    <row r="1065" ht="15.75" customHeight="1">
      <c r="A1065" s="5" t="s">
        <v>181</v>
      </c>
      <c r="B1065" s="10">
        <v>44351.0</v>
      </c>
      <c r="C1065" s="5">
        <v>99.052</v>
      </c>
      <c r="D1065" s="5">
        <v>3.774</v>
      </c>
      <c r="E1065" s="3" t="s">
        <v>97</v>
      </c>
      <c r="F1065" s="5">
        <v>4.0</v>
      </c>
      <c r="G1065" s="5">
        <v>67.631</v>
      </c>
    </row>
    <row r="1066" ht="15.75" customHeight="1">
      <c r="A1066" s="5" t="s">
        <v>181</v>
      </c>
      <c r="B1066" s="10">
        <v>44351.0</v>
      </c>
      <c r="C1066" s="5">
        <v>89.513</v>
      </c>
      <c r="D1066" s="5">
        <v>3.141</v>
      </c>
      <c r="E1066" s="3" t="s">
        <v>97</v>
      </c>
      <c r="F1066" s="5">
        <v>5.0</v>
      </c>
      <c r="G1066" s="5">
        <v>51.491</v>
      </c>
    </row>
    <row r="1067" ht="15.75" customHeight="1">
      <c r="A1067" s="5" t="s">
        <v>181</v>
      </c>
      <c r="B1067" s="10">
        <v>44351.0</v>
      </c>
      <c r="C1067" s="5">
        <v>85.32</v>
      </c>
      <c r="D1067" s="5">
        <v>3.539</v>
      </c>
      <c r="E1067" s="3" t="s">
        <v>97</v>
      </c>
      <c r="F1067" s="5">
        <v>6.0</v>
      </c>
      <c r="G1067" s="5">
        <v>46.692</v>
      </c>
    </row>
    <row r="1068" ht="15.75" customHeight="1">
      <c r="A1068" s="5" t="s">
        <v>181</v>
      </c>
      <c r="B1068" s="10">
        <v>44351.0</v>
      </c>
      <c r="C1068" s="5">
        <v>73.765</v>
      </c>
      <c r="D1068" s="5">
        <v>3.994</v>
      </c>
      <c r="E1068" s="3" t="s">
        <v>97</v>
      </c>
      <c r="F1068" s="5">
        <v>7.0</v>
      </c>
      <c r="G1068" s="5">
        <v>36.757</v>
      </c>
    </row>
    <row r="1069" ht="15.75" customHeight="1">
      <c r="A1069" s="5" t="s">
        <v>181</v>
      </c>
      <c r="B1069" s="10">
        <v>44351.0</v>
      </c>
      <c r="C1069" s="5">
        <v>56.987</v>
      </c>
      <c r="D1069" s="5">
        <v>4.977</v>
      </c>
      <c r="E1069" s="3" t="s">
        <v>97</v>
      </c>
      <c r="F1069" s="5">
        <v>8.0</v>
      </c>
      <c r="G1069" s="5">
        <v>25.538</v>
      </c>
    </row>
    <row r="1070" ht="15.75" customHeight="1">
      <c r="A1070" s="5" t="s">
        <v>181</v>
      </c>
      <c r="B1070" s="10">
        <v>44351.0</v>
      </c>
      <c r="C1070" s="5">
        <v>31.356</v>
      </c>
      <c r="D1070" s="5">
        <v>5.174</v>
      </c>
      <c r="E1070" s="3" t="s">
        <v>97</v>
      </c>
      <c r="F1070" s="5">
        <v>9.0</v>
      </c>
      <c r="G1070" s="5">
        <v>10.57</v>
      </c>
    </row>
    <row r="1071" ht="15.75" customHeight="1">
      <c r="A1071" s="5" t="s">
        <v>181</v>
      </c>
      <c r="B1071" s="10">
        <v>44351.0</v>
      </c>
      <c r="C1071" s="5">
        <v>12.45</v>
      </c>
      <c r="D1071" s="5">
        <v>2.295</v>
      </c>
      <c r="E1071" s="3" t="s">
        <v>97</v>
      </c>
      <c r="F1071" s="5">
        <v>10.0</v>
      </c>
      <c r="G1071" s="5">
        <v>5.946</v>
      </c>
    </row>
    <row r="1072" ht="15.75" customHeight="1">
      <c r="A1072" s="5" t="s">
        <v>181</v>
      </c>
      <c r="B1072" s="10">
        <v>44351.0</v>
      </c>
      <c r="C1072" s="5">
        <v>46.621</v>
      </c>
      <c r="D1072" s="5">
        <v>4.047</v>
      </c>
      <c r="E1072" s="3" t="s">
        <v>97</v>
      </c>
      <c r="F1072" s="5">
        <v>11.0</v>
      </c>
    </row>
    <row r="1073" ht="15.75" customHeight="1">
      <c r="A1073" s="5" t="s">
        <v>181</v>
      </c>
      <c r="B1073" s="10">
        <v>44351.0</v>
      </c>
      <c r="C1073" s="5">
        <v>40.31</v>
      </c>
      <c r="D1073" s="5">
        <v>5.479</v>
      </c>
      <c r="E1073" s="3" t="s">
        <v>97</v>
      </c>
      <c r="F1073" s="5">
        <v>12.0</v>
      </c>
    </row>
    <row r="1074" ht="15.75" customHeight="1">
      <c r="A1074" s="5" t="s">
        <v>181</v>
      </c>
      <c r="B1074" s="10">
        <v>44351.0</v>
      </c>
      <c r="C1074" s="5">
        <v>34.824</v>
      </c>
      <c r="D1074" s="5">
        <v>5.337</v>
      </c>
      <c r="E1074" s="3" t="s">
        <v>97</v>
      </c>
      <c r="F1074" s="5">
        <v>13.0</v>
      </c>
    </row>
    <row r="1075" ht="15.75" customHeight="1">
      <c r="A1075" s="5" t="s">
        <v>181</v>
      </c>
      <c r="B1075" s="10">
        <v>44351.0</v>
      </c>
      <c r="C1075" s="5">
        <v>34.555</v>
      </c>
      <c r="D1075" s="5">
        <v>5.466</v>
      </c>
      <c r="E1075" s="3" t="s">
        <v>97</v>
      </c>
      <c r="F1075" s="5">
        <v>14.0</v>
      </c>
    </row>
    <row r="1076" ht="15.75" customHeight="1">
      <c r="A1076" s="5" t="s">
        <v>181</v>
      </c>
      <c r="B1076" s="10">
        <v>44351.0</v>
      </c>
      <c r="C1076" s="5">
        <v>33.54</v>
      </c>
      <c r="D1076" s="5">
        <v>6.075</v>
      </c>
      <c r="E1076" s="3" t="s">
        <v>97</v>
      </c>
      <c r="F1076" s="5">
        <v>15.0</v>
      </c>
    </row>
    <row r="1077" ht="15.75" customHeight="1">
      <c r="A1077" s="5" t="s">
        <v>181</v>
      </c>
      <c r="B1077" s="10">
        <v>44351.0</v>
      </c>
      <c r="C1077" s="5">
        <v>27.53</v>
      </c>
      <c r="D1077" s="5">
        <v>6.611</v>
      </c>
      <c r="E1077" s="3" t="s">
        <v>97</v>
      </c>
      <c r="F1077" s="5">
        <v>16.0</v>
      </c>
    </row>
    <row r="1078" ht="15.75" customHeight="1">
      <c r="A1078" s="5" t="s">
        <v>181</v>
      </c>
      <c r="B1078" s="10">
        <v>44351.0</v>
      </c>
      <c r="C1078" s="5">
        <v>15.192</v>
      </c>
      <c r="D1078" s="5">
        <v>3.067</v>
      </c>
      <c r="E1078" s="3" t="s">
        <v>97</v>
      </c>
      <c r="F1078" s="5">
        <v>17.0</v>
      </c>
      <c r="G1078" s="5">
        <v>45.953</v>
      </c>
    </row>
    <row r="1079" ht="15.75" customHeight="1">
      <c r="A1079" s="5" t="s">
        <v>181</v>
      </c>
      <c r="B1079" s="10">
        <v>44351.0</v>
      </c>
      <c r="C1079" s="5">
        <v>10.687</v>
      </c>
      <c r="D1079" s="5">
        <v>1.676</v>
      </c>
      <c r="E1079" s="3" t="s">
        <v>97</v>
      </c>
      <c r="F1079" s="5">
        <v>18.0</v>
      </c>
    </row>
    <row r="1080" ht="15.75" customHeight="1">
      <c r="A1080" s="5" t="s">
        <v>181</v>
      </c>
      <c r="B1080" s="10">
        <v>44351.0</v>
      </c>
      <c r="C1080" s="5">
        <v>4.999</v>
      </c>
      <c r="D1080" s="5">
        <v>0.994</v>
      </c>
      <c r="E1080" s="3" t="s">
        <v>97</v>
      </c>
      <c r="F1080" s="5">
        <v>19.0</v>
      </c>
    </row>
    <row r="1081" ht="15.75" customHeight="1">
      <c r="A1081" s="5" t="s">
        <v>181</v>
      </c>
      <c r="B1081" s="10">
        <v>44351.0</v>
      </c>
      <c r="C1081" s="5">
        <v>2.71</v>
      </c>
      <c r="D1081" s="5">
        <v>0.899</v>
      </c>
      <c r="E1081" s="3" t="s">
        <v>97</v>
      </c>
      <c r="F1081" s="5">
        <v>20.0</v>
      </c>
      <c r="G1081" s="5">
        <v>33.197</v>
      </c>
    </row>
    <row r="1082" ht="15.75" customHeight="1">
      <c r="A1082" s="5" t="s">
        <v>181</v>
      </c>
      <c r="B1082" s="10">
        <v>44351.0</v>
      </c>
      <c r="C1082" s="5">
        <v>152.047</v>
      </c>
      <c r="D1082" s="5">
        <v>1.75</v>
      </c>
      <c r="E1082" s="3" t="s">
        <v>108</v>
      </c>
      <c r="F1082" s="5">
        <v>1.0</v>
      </c>
      <c r="G1082" s="5">
        <v>199.168</v>
      </c>
      <c r="H1082" s="5">
        <f>SLOPE(G1082:G1101,$F$2:$F$21)</f>
        <v>-5.744440325</v>
      </c>
      <c r="I1082" s="5">
        <f>INTERCEPT(G1082:G1101,$F$2:$F$21)</f>
        <v>106.3400425</v>
      </c>
      <c r="J1082" s="11">
        <f>SLOPE(C1082:C1101,$F$2:$F$21)</f>
        <v>-6.629507519</v>
      </c>
      <c r="K1082" s="11">
        <f>INTERCEPT(C1082:C1101,$F$2:$F$21)</f>
        <v>120.7191789</v>
      </c>
    </row>
    <row r="1083" ht="15.75" customHeight="1">
      <c r="A1083" s="5" t="s">
        <v>181</v>
      </c>
      <c r="B1083" s="10">
        <v>44351.0</v>
      </c>
      <c r="C1083" s="5">
        <v>120.576</v>
      </c>
      <c r="D1083" s="5">
        <v>2.03</v>
      </c>
      <c r="E1083" s="3" t="s">
        <v>108</v>
      </c>
      <c r="F1083" s="5">
        <v>2.0</v>
      </c>
      <c r="G1083" s="5">
        <v>128.825</v>
      </c>
    </row>
    <row r="1084" ht="15.75" customHeight="1">
      <c r="A1084" s="5" t="s">
        <v>181</v>
      </c>
      <c r="B1084" s="10">
        <v>44351.0</v>
      </c>
      <c r="C1084" s="5">
        <v>104.432</v>
      </c>
      <c r="D1084" s="5">
        <v>3.009</v>
      </c>
      <c r="E1084" s="3" t="s">
        <v>108</v>
      </c>
      <c r="F1084" s="5">
        <v>3.0</v>
      </c>
      <c r="G1084" s="5">
        <v>95.824</v>
      </c>
    </row>
    <row r="1085" ht="15.75" customHeight="1">
      <c r="A1085" s="5" t="s">
        <v>181</v>
      </c>
      <c r="B1085" s="10">
        <v>44351.0</v>
      </c>
      <c r="C1085" s="5">
        <v>91.277</v>
      </c>
      <c r="D1085" s="5">
        <v>3.213</v>
      </c>
      <c r="E1085" s="3" t="s">
        <v>108</v>
      </c>
      <c r="F1085" s="5">
        <v>4.0</v>
      </c>
      <c r="G1085" s="5">
        <v>67.631</v>
      </c>
    </row>
    <row r="1086" ht="15.75" customHeight="1">
      <c r="A1086" s="5" t="s">
        <v>181</v>
      </c>
      <c r="B1086" s="10">
        <v>44351.0</v>
      </c>
      <c r="C1086" s="5">
        <v>81.484</v>
      </c>
      <c r="D1086" s="5">
        <v>3.623</v>
      </c>
      <c r="E1086" s="3" t="s">
        <v>108</v>
      </c>
      <c r="F1086" s="5">
        <v>5.0</v>
      </c>
      <c r="G1086" s="5">
        <v>51.491</v>
      </c>
    </row>
    <row r="1087" ht="15.75" customHeight="1">
      <c r="A1087" s="5" t="s">
        <v>181</v>
      </c>
      <c r="B1087" s="10">
        <v>44351.0</v>
      </c>
      <c r="C1087" s="5">
        <v>79.568</v>
      </c>
      <c r="D1087" s="5">
        <v>4.205</v>
      </c>
      <c r="E1087" s="3" t="s">
        <v>108</v>
      </c>
      <c r="F1087" s="5">
        <v>6.0</v>
      </c>
      <c r="G1087" s="5">
        <v>46.692</v>
      </c>
    </row>
    <row r="1088" ht="15.75" customHeight="1">
      <c r="A1088" s="5" t="s">
        <v>181</v>
      </c>
      <c r="B1088" s="10">
        <v>44351.0</v>
      </c>
      <c r="C1088" s="5">
        <v>75.2</v>
      </c>
      <c r="D1088" s="5">
        <v>3.944</v>
      </c>
      <c r="E1088" s="3" t="s">
        <v>108</v>
      </c>
      <c r="F1088" s="5">
        <v>7.0</v>
      </c>
      <c r="G1088" s="5">
        <v>36.757</v>
      </c>
    </row>
    <row r="1089" ht="15.75" customHeight="1">
      <c r="A1089" s="5" t="s">
        <v>181</v>
      </c>
      <c r="B1089" s="10">
        <v>44351.0</v>
      </c>
      <c r="C1089" s="5">
        <v>65.986</v>
      </c>
      <c r="D1089" s="5">
        <v>3.958</v>
      </c>
      <c r="E1089" s="3" t="s">
        <v>108</v>
      </c>
      <c r="F1089" s="5">
        <v>8.0</v>
      </c>
      <c r="G1089" s="5">
        <v>25.538</v>
      </c>
    </row>
    <row r="1090" ht="15.75" customHeight="1">
      <c r="A1090" s="5" t="s">
        <v>181</v>
      </c>
      <c r="B1090" s="10">
        <v>44351.0</v>
      </c>
      <c r="C1090" s="5">
        <v>38.441</v>
      </c>
      <c r="D1090" s="5">
        <v>5.96</v>
      </c>
      <c r="E1090" s="3" t="s">
        <v>108</v>
      </c>
      <c r="F1090" s="5">
        <v>9.0</v>
      </c>
      <c r="G1090" s="5">
        <v>10.57</v>
      </c>
    </row>
    <row r="1091" ht="15.75" customHeight="1">
      <c r="A1091" s="5" t="s">
        <v>181</v>
      </c>
      <c r="B1091" s="10">
        <v>44351.0</v>
      </c>
      <c r="C1091" s="5">
        <v>16.3</v>
      </c>
      <c r="D1091" s="5">
        <v>3.486</v>
      </c>
      <c r="E1091" s="3" t="s">
        <v>108</v>
      </c>
      <c r="F1091" s="5">
        <v>10.0</v>
      </c>
      <c r="G1091" s="5">
        <v>5.946</v>
      </c>
    </row>
    <row r="1092" ht="15.75" customHeight="1">
      <c r="A1092" s="5" t="s">
        <v>181</v>
      </c>
      <c r="B1092" s="10">
        <v>44351.0</v>
      </c>
      <c r="C1092" s="5">
        <v>30.484</v>
      </c>
      <c r="D1092" s="5">
        <v>5.834</v>
      </c>
      <c r="E1092" s="3" t="s">
        <v>108</v>
      </c>
      <c r="F1092" s="5">
        <v>11.0</v>
      </c>
    </row>
    <row r="1093" ht="15.75" customHeight="1">
      <c r="A1093" s="5" t="s">
        <v>181</v>
      </c>
      <c r="B1093" s="10">
        <v>44351.0</v>
      </c>
      <c r="C1093" s="5">
        <v>26.571</v>
      </c>
      <c r="D1093" s="5">
        <v>5.009</v>
      </c>
      <c r="E1093" s="3" t="s">
        <v>108</v>
      </c>
      <c r="F1093" s="5">
        <v>12.0</v>
      </c>
    </row>
    <row r="1094" ht="15.75" customHeight="1">
      <c r="A1094" s="5" t="s">
        <v>181</v>
      </c>
      <c r="B1094" s="10">
        <v>44351.0</v>
      </c>
      <c r="C1094" s="5">
        <v>25.654</v>
      </c>
      <c r="D1094" s="5">
        <v>5.166</v>
      </c>
      <c r="E1094" s="3" t="s">
        <v>108</v>
      </c>
      <c r="F1094" s="5">
        <v>13.0</v>
      </c>
    </row>
    <row r="1095" ht="15.75" customHeight="1">
      <c r="A1095" s="5" t="s">
        <v>181</v>
      </c>
      <c r="B1095" s="10">
        <v>44351.0</v>
      </c>
      <c r="C1095" s="5">
        <v>30.261</v>
      </c>
      <c r="D1095" s="5">
        <v>6.073</v>
      </c>
      <c r="E1095" s="3" t="s">
        <v>108</v>
      </c>
      <c r="F1095" s="5">
        <v>14.0</v>
      </c>
    </row>
    <row r="1096" ht="15.75" customHeight="1">
      <c r="A1096" s="5" t="s">
        <v>181</v>
      </c>
      <c r="B1096" s="10">
        <v>44351.0</v>
      </c>
      <c r="C1096" s="5">
        <v>26.105</v>
      </c>
      <c r="D1096" s="5">
        <v>6.036</v>
      </c>
      <c r="E1096" s="3" t="s">
        <v>108</v>
      </c>
      <c r="F1096" s="5">
        <v>15.0</v>
      </c>
    </row>
    <row r="1097" ht="15.75" customHeight="1">
      <c r="A1097" s="5" t="s">
        <v>181</v>
      </c>
      <c r="B1097" s="10">
        <v>44351.0</v>
      </c>
      <c r="C1097" s="5">
        <v>20.588</v>
      </c>
      <c r="D1097" s="5">
        <v>4.483</v>
      </c>
      <c r="E1097" s="3" t="s">
        <v>108</v>
      </c>
      <c r="F1097" s="5">
        <v>16.0</v>
      </c>
    </row>
    <row r="1098" ht="15.75" customHeight="1">
      <c r="A1098" s="5" t="s">
        <v>181</v>
      </c>
      <c r="B1098" s="10">
        <v>44351.0</v>
      </c>
      <c r="C1098" s="5">
        <v>14.232</v>
      </c>
      <c r="D1098" s="5">
        <v>3.206</v>
      </c>
      <c r="E1098" s="3" t="s">
        <v>108</v>
      </c>
      <c r="F1098" s="5">
        <v>17.0</v>
      </c>
      <c r="G1098" s="5">
        <v>45.953</v>
      </c>
    </row>
    <row r="1099" ht="15.75" customHeight="1">
      <c r="A1099" s="5" t="s">
        <v>181</v>
      </c>
      <c r="B1099" s="10">
        <v>44351.0</v>
      </c>
      <c r="C1099" s="5">
        <v>11.013</v>
      </c>
      <c r="D1099" s="5">
        <v>2.483</v>
      </c>
      <c r="E1099" s="3" t="s">
        <v>108</v>
      </c>
      <c r="F1099" s="5">
        <v>18.0</v>
      </c>
    </row>
    <row r="1100" ht="15.75" customHeight="1">
      <c r="A1100" s="5" t="s">
        <v>181</v>
      </c>
      <c r="B1100" s="10">
        <v>44351.0</v>
      </c>
      <c r="C1100" s="5">
        <v>7.2</v>
      </c>
      <c r="D1100" s="5">
        <v>1.966</v>
      </c>
      <c r="E1100" s="3" t="s">
        <v>108</v>
      </c>
      <c r="F1100" s="5">
        <v>19.0</v>
      </c>
    </row>
    <row r="1101" ht="15.75" customHeight="1">
      <c r="A1101" s="5" t="s">
        <v>181</v>
      </c>
      <c r="B1101" s="10">
        <v>44351.0</v>
      </c>
      <c r="C1101" s="5">
        <v>4.768</v>
      </c>
      <c r="D1101" s="5">
        <v>1.069</v>
      </c>
      <c r="E1101" s="3" t="s">
        <v>108</v>
      </c>
      <c r="F1101" s="5">
        <v>20.0</v>
      </c>
      <c r="G1101" s="5">
        <v>33.197</v>
      </c>
    </row>
    <row r="1102" ht="15.75" customHeight="1">
      <c r="A1102" s="5" t="s">
        <v>181</v>
      </c>
      <c r="B1102" s="10">
        <v>44351.0</v>
      </c>
      <c r="C1102" s="5">
        <v>201.029</v>
      </c>
      <c r="D1102" s="5">
        <v>1.604</v>
      </c>
      <c r="E1102" s="3" t="s">
        <v>121</v>
      </c>
      <c r="F1102" s="5">
        <v>1.0</v>
      </c>
      <c r="G1102" s="5">
        <v>199.168</v>
      </c>
      <c r="H1102" s="5">
        <f>SLOPE(G1102:G1121,$F$2:$F$21)</f>
        <v>-5.744440325</v>
      </c>
      <c r="I1102" s="5">
        <f>INTERCEPT(G1102:G1121,$F$2:$F$21)</f>
        <v>106.3400425</v>
      </c>
      <c r="J1102" s="11">
        <f>SLOPE(C1102:C1121,$F$2:$F$21)</f>
        <v>-6.965654135</v>
      </c>
      <c r="K1102" s="11">
        <f>INTERCEPT(C1102:C1121,$F$2:$F$21)</f>
        <v>121.5238684</v>
      </c>
    </row>
    <row r="1103" ht="15.75" customHeight="1">
      <c r="A1103" s="5" t="s">
        <v>181</v>
      </c>
      <c r="B1103" s="10">
        <v>44351.0</v>
      </c>
      <c r="C1103" s="5">
        <v>133.271</v>
      </c>
      <c r="D1103" s="5">
        <v>4.211</v>
      </c>
      <c r="E1103" s="3" t="s">
        <v>121</v>
      </c>
      <c r="F1103" s="5">
        <v>2.0</v>
      </c>
      <c r="G1103" s="5">
        <v>128.825</v>
      </c>
    </row>
    <row r="1104" ht="15.75" customHeight="1">
      <c r="A1104" s="5" t="s">
        <v>181</v>
      </c>
      <c r="B1104" s="10">
        <v>44351.0</v>
      </c>
      <c r="C1104" s="5">
        <v>103.119</v>
      </c>
      <c r="D1104" s="5">
        <v>3.823</v>
      </c>
      <c r="E1104" s="3" t="s">
        <v>121</v>
      </c>
      <c r="F1104" s="5">
        <v>3.0</v>
      </c>
      <c r="G1104" s="5">
        <v>95.824</v>
      </c>
    </row>
    <row r="1105" ht="15.75" customHeight="1">
      <c r="A1105" s="5" t="s">
        <v>181</v>
      </c>
      <c r="B1105" s="10">
        <v>44351.0</v>
      </c>
      <c r="C1105" s="5">
        <v>82.929</v>
      </c>
      <c r="D1105" s="5">
        <v>3.736</v>
      </c>
      <c r="E1105" s="3" t="s">
        <v>121</v>
      </c>
      <c r="F1105" s="5">
        <v>4.0</v>
      </c>
      <c r="G1105" s="5">
        <v>67.631</v>
      </c>
    </row>
    <row r="1106" ht="15.75" customHeight="1">
      <c r="A1106" s="5" t="s">
        <v>181</v>
      </c>
      <c r="B1106" s="10">
        <v>44351.0</v>
      </c>
      <c r="C1106" s="5">
        <v>67.719</v>
      </c>
      <c r="D1106" s="5">
        <v>4.129</v>
      </c>
      <c r="E1106" s="3" t="s">
        <v>121</v>
      </c>
      <c r="F1106" s="5">
        <v>5.0</v>
      </c>
      <c r="G1106" s="5">
        <v>51.491</v>
      </c>
    </row>
    <row r="1107" ht="15.75" customHeight="1">
      <c r="A1107" s="5" t="s">
        <v>181</v>
      </c>
      <c r="B1107" s="10">
        <v>44351.0</v>
      </c>
      <c r="C1107" s="5">
        <v>63.439</v>
      </c>
      <c r="D1107" s="5">
        <v>3.761</v>
      </c>
      <c r="E1107" s="3" t="s">
        <v>121</v>
      </c>
      <c r="F1107" s="5">
        <v>6.0</v>
      </c>
      <c r="G1107" s="5">
        <v>46.692</v>
      </c>
    </row>
    <row r="1108" ht="15.75" customHeight="1">
      <c r="A1108" s="5" t="s">
        <v>181</v>
      </c>
      <c r="B1108" s="10">
        <v>44351.0</v>
      </c>
      <c r="C1108" s="5">
        <v>53.631</v>
      </c>
      <c r="D1108" s="5">
        <v>4.123</v>
      </c>
      <c r="E1108" s="3" t="s">
        <v>121</v>
      </c>
      <c r="F1108" s="5">
        <v>7.0</v>
      </c>
      <c r="G1108" s="5">
        <v>36.757</v>
      </c>
    </row>
    <row r="1109" ht="15.75" customHeight="1">
      <c r="A1109" s="5" t="s">
        <v>181</v>
      </c>
      <c r="B1109" s="10">
        <v>44351.0</v>
      </c>
      <c r="C1109" s="5">
        <v>39.681</v>
      </c>
      <c r="D1109" s="5">
        <v>3.726</v>
      </c>
      <c r="E1109" s="3" t="s">
        <v>121</v>
      </c>
      <c r="F1109" s="5">
        <v>8.0</v>
      </c>
      <c r="G1109" s="5">
        <v>25.538</v>
      </c>
    </row>
    <row r="1110" ht="15.75" customHeight="1">
      <c r="A1110" s="5" t="s">
        <v>181</v>
      </c>
      <c r="B1110" s="10">
        <v>44351.0</v>
      </c>
      <c r="C1110" s="5">
        <v>20.997</v>
      </c>
      <c r="D1110" s="5">
        <v>1.935</v>
      </c>
      <c r="E1110" s="3" t="s">
        <v>121</v>
      </c>
      <c r="F1110" s="5">
        <v>9.0</v>
      </c>
      <c r="G1110" s="5">
        <v>10.57</v>
      </c>
    </row>
    <row r="1111" ht="15.75" customHeight="1">
      <c r="A1111" s="5" t="s">
        <v>181</v>
      </c>
      <c r="B1111" s="10">
        <v>44351.0</v>
      </c>
      <c r="C1111" s="5">
        <v>12.608</v>
      </c>
      <c r="D1111" s="5">
        <v>1.452</v>
      </c>
      <c r="E1111" s="3" t="s">
        <v>121</v>
      </c>
      <c r="F1111" s="5">
        <v>10.0</v>
      </c>
      <c r="G1111" s="5">
        <v>5.946</v>
      </c>
    </row>
    <row r="1112" ht="15.75" customHeight="1">
      <c r="A1112" s="5" t="s">
        <v>181</v>
      </c>
      <c r="B1112" s="10">
        <v>44351.0</v>
      </c>
      <c r="C1112" s="5">
        <v>32.063</v>
      </c>
      <c r="D1112" s="5">
        <v>2.276</v>
      </c>
      <c r="E1112" s="3" t="s">
        <v>121</v>
      </c>
      <c r="F1112" s="5">
        <v>11.0</v>
      </c>
    </row>
    <row r="1113" ht="15.75" customHeight="1">
      <c r="A1113" s="5" t="s">
        <v>181</v>
      </c>
      <c r="B1113" s="10">
        <v>44351.0</v>
      </c>
      <c r="C1113" s="5">
        <v>25.799</v>
      </c>
      <c r="D1113" s="5">
        <v>2.347</v>
      </c>
      <c r="E1113" s="3" t="s">
        <v>121</v>
      </c>
      <c r="F1113" s="5">
        <v>12.0</v>
      </c>
    </row>
    <row r="1114" ht="15.75" customHeight="1">
      <c r="A1114" s="5" t="s">
        <v>181</v>
      </c>
      <c r="B1114" s="10">
        <v>44351.0</v>
      </c>
      <c r="C1114" s="5">
        <v>26.3</v>
      </c>
      <c r="D1114" s="5">
        <v>2.494</v>
      </c>
      <c r="E1114" s="3" t="s">
        <v>121</v>
      </c>
      <c r="F1114" s="5">
        <v>13.0</v>
      </c>
    </row>
    <row r="1115" ht="15.75" customHeight="1">
      <c r="A1115" s="5" t="s">
        <v>181</v>
      </c>
      <c r="B1115" s="10">
        <v>44351.0</v>
      </c>
      <c r="C1115" s="5">
        <v>24.456</v>
      </c>
      <c r="D1115" s="5">
        <v>2.494</v>
      </c>
      <c r="E1115" s="3" t="s">
        <v>121</v>
      </c>
      <c r="F1115" s="5">
        <v>14.0</v>
      </c>
    </row>
    <row r="1116" ht="15.75" customHeight="1">
      <c r="A1116" s="5" t="s">
        <v>181</v>
      </c>
      <c r="B1116" s="10">
        <v>44351.0</v>
      </c>
      <c r="C1116" s="5">
        <v>25.12</v>
      </c>
      <c r="D1116" s="5">
        <v>3.638</v>
      </c>
      <c r="E1116" s="3" t="s">
        <v>121</v>
      </c>
      <c r="F1116" s="5">
        <v>15.0</v>
      </c>
    </row>
    <row r="1117" ht="15.75" customHeight="1">
      <c r="A1117" s="5" t="s">
        <v>181</v>
      </c>
      <c r="B1117" s="10">
        <v>44351.0</v>
      </c>
      <c r="C1117" s="5">
        <v>18.086</v>
      </c>
      <c r="D1117" s="5">
        <v>2.235</v>
      </c>
      <c r="E1117" s="3" t="s">
        <v>121</v>
      </c>
      <c r="F1117" s="5">
        <v>16.0</v>
      </c>
    </row>
    <row r="1118" ht="15.75" customHeight="1">
      <c r="A1118" s="5" t="s">
        <v>181</v>
      </c>
      <c r="B1118" s="10">
        <v>44351.0</v>
      </c>
      <c r="C1118" s="5">
        <v>13.94</v>
      </c>
      <c r="D1118" s="5">
        <v>1.675</v>
      </c>
      <c r="E1118" s="3" t="s">
        <v>121</v>
      </c>
      <c r="F1118" s="5">
        <v>17.0</v>
      </c>
      <c r="G1118" s="5">
        <v>45.953</v>
      </c>
    </row>
    <row r="1119" ht="15.75" customHeight="1">
      <c r="A1119" s="5" t="s">
        <v>181</v>
      </c>
      <c r="B1119" s="10">
        <v>44351.0</v>
      </c>
      <c r="C1119" s="5">
        <v>9.89</v>
      </c>
      <c r="D1119" s="5">
        <v>0.986</v>
      </c>
      <c r="E1119" s="3" t="s">
        <v>121</v>
      </c>
      <c r="F1119" s="5">
        <v>18.0</v>
      </c>
    </row>
    <row r="1120" ht="15.75" customHeight="1">
      <c r="A1120" s="5" t="s">
        <v>181</v>
      </c>
      <c r="B1120" s="10">
        <v>44351.0</v>
      </c>
      <c r="C1120" s="5">
        <v>7.207</v>
      </c>
      <c r="D1120" s="5">
        <v>0.516</v>
      </c>
      <c r="E1120" s="3" t="s">
        <v>121</v>
      </c>
      <c r="F1120" s="5">
        <v>19.0</v>
      </c>
    </row>
    <row r="1121" ht="15.75" customHeight="1">
      <c r="A1121" s="5" t="s">
        <v>181</v>
      </c>
      <c r="B1121" s="10">
        <v>44351.0</v>
      </c>
      <c r="C1121" s="5">
        <v>6.406</v>
      </c>
      <c r="D1121" s="5">
        <v>0.615</v>
      </c>
      <c r="E1121" s="3" t="s">
        <v>121</v>
      </c>
      <c r="F1121" s="5">
        <v>20.0</v>
      </c>
      <c r="G1121" s="5">
        <v>33.197</v>
      </c>
    </row>
    <row r="1122" ht="15.75" customHeight="1">
      <c r="A1122" s="5" t="s">
        <v>181</v>
      </c>
      <c r="B1122" s="10">
        <v>44351.0</v>
      </c>
      <c r="C1122" s="5">
        <v>183.822</v>
      </c>
      <c r="D1122" s="5">
        <v>9.391</v>
      </c>
      <c r="E1122" s="3" t="s">
        <v>134</v>
      </c>
      <c r="F1122" s="5">
        <v>1.0</v>
      </c>
      <c r="G1122" s="5">
        <v>199.168</v>
      </c>
      <c r="H1122" s="5">
        <f>SLOPE(G1122:G1141,$F$2:$F$21)</f>
        <v>-5.744440325</v>
      </c>
      <c r="I1122" s="5">
        <f>INTERCEPT(G1122:G1141,$F$2:$F$21)</f>
        <v>106.3400425</v>
      </c>
      <c r="J1122" s="11">
        <f>SLOPE(C1122:C1141,$F$2:$F$21)</f>
        <v>-7.279412782</v>
      </c>
      <c r="K1122" s="11">
        <f>INTERCEPT(C1122:C1141,$F$2:$F$21)</f>
        <v>132.1964842</v>
      </c>
    </row>
    <row r="1123" ht="15.75" customHeight="1">
      <c r="A1123" s="5" t="s">
        <v>181</v>
      </c>
      <c r="B1123" s="10">
        <v>44351.0</v>
      </c>
      <c r="C1123" s="5">
        <v>140.53</v>
      </c>
      <c r="D1123" s="5">
        <v>3.556</v>
      </c>
      <c r="E1123" s="3" t="s">
        <v>134</v>
      </c>
      <c r="F1123" s="5">
        <v>2.0</v>
      </c>
      <c r="G1123" s="5">
        <v>128.825</v>
      </c>
    </row>
    <row r="1124" ht="15.75" customHeight="1">
      <c r="A1124" s="5" t="s">
        <v>181</v>
      </c>
      <c r="B1124" s="10">
        <v>44351.0</v>
      </c>
      <c r="C1124" s="5">
        <v>111.261</v>
      </c>
      <c r="D1124" s="5">
        <v>4.403</v>
      </c>
      <c r="E1124" s="3" t="s">
        <v>134</v>
      </c>
      <c r="F1124" s="5">
        <v>3.0</v>
      </c>
      <c r="G1124" s="5">
        <v>95.824</v>
      </c>
    </row>
    <row r="1125" ht="15.75" customHeight="1">
      <c r="A1125" s="5" t="s">
        <v>181</v>
      </c>
      <c r="B1125" s="10">
        <v>44351.0</v>
      </c>
      <c r="C1125" s="5">
        <v>98.531</v>
      </c>
      <c r="D1125" s="5">
        <v>3.442</v>
      </c>
      <c r="E1125" s="3" t="s">
        <v>134</v>
      </c>
      <c r="F1125" s="5">
        <v>4.0</v>
      </c>
      <c r="G1125" s="5">
        <v>67.631</v>
      </c>
    </row>
    <row r="1126" ht="15.75" customHeight="1">
      <c r="A1126" s="5" t="s">
        <v>181</v>
      </c>
      <c r="B1126" s="10">
        <v>44351.0</v>
      </c>
      <c r="C1126" s="5">
        <v>82.925</v>
      </c>
      <c r="D1126" s="5">
        <v>3.338</v>
      </c>
      <c r="E1126" s="3" t="s">
        <v>134</v>
      </c>
      <c r="F1126" s="5">
        <v>5.0</v>
      </c>
      <c r="G1126" s="5">
        <v>51.491</v>
      </c>
    </row>
    <row r="1127" ht="15.75" customHeight="1">
      <c r="A1127" s="5" t="s">
        <v>181</v>
      </c>
      <c r="B1127" s="10">
        <v>44351.0</v>
      </c>
      <c r="C1127" s="5">
        <v>78.039</v>
      </c>
      <c r="D1127" s="5">
        <v>3.95</v>
      </c>
      <c r="E1127" s="3" t="s">
        <v>134</v>
      </c>
      <c r="F1127" s="5">
        <v>6.0</v>
      </c>
      <c r="G1127" s="5">
        <v>46.692</v>
      </c>
    </row>
    <row r="1128" ht="15.75" customHeight="1">
      <c r="A1128" s="5" t="s">
        <v>181</v>
      </c>
      <c r="B1128" s="10">
        <v>44351.0</v>
      </c>
      <c r="C1128" s="5">
        <v>72.902</v>
      </c>
      <c r="D1128" s="5">
        <v>3.599</v>
      </c>
      <c r="E1128" s="3" t="s">
        <v>134</v>
      </c>
      <c r="F1128" s="5">
        <v>7.0</v>
      </c>
      <c r="G1128" s="5">
        <v>36.757</v>
      </c>
    </row>
    <row r="1129" ht="15.75" customHeight="1">
      <c r="A1129" s="5" t="s">
        <v>181</v>
      </c>
      <c r="B1129" s="10">
        <v>44351.0</v>
      </c>
      <c r="C1129" s="5">
        <v>53.201</v>
      </c>
      <c r="D1129" s="5">
        <v>5.305</v>
      </c>
      <c r="E1129" s="3" t="s">
        <v>134</v>
      </c>
      <c r="F1129" s="5">
        <v>8.0</v>
      </c>
      <c r="G1129" s="5">
        <v>25.538</v>
      </c>
    </row>
    <row r="1130" ht="15.75" customHeight="1">
      <c r="A1130" s="5" t="s">
        <v>181</v>
      </c>
      <c r="B1130" s="10">
        <v>44351.0</v>
      </c>
      <c r="C1130" s="5">
        <v>29.83</v>
      </c>
      <c r="D1130" s="5">
        <v>5.825</v>
      </c>
      <c r="E1130" s="3" t="s">
        <v>134</v>
      </c>
      <c r="F1130" s="5">
        <v>9.0</v>
      </c>
      <c r="G1130" s="5">
        <v>10.57</v>
      </c>
    </row>
    <row r="1131" ht="15.75" customHeight="1">
      <c r="A1131" s="5" t="s">
        <v>181</v>
      </c>
      <c r="B1131" s="10">
        <v>44351.0</v>
      </c>
      <c r="C1131" s="5">
        <v>10.201</v>
      </c>
      <c r="D1131" s="5">
        <v>2.233</v>
      </c>
      <c r="E1131" s="3" t="s">
        <v>134</v>
      </c>
      <c r="F1131" s="5">
        <v>10.0</v>
      </c>
      <c r="G1131" s="5">
        <v>5.946</v>
      </c>
    </row>
    <row r="1132" ht="15.75" customHeight="1">
      <c r="A1132" s="5" t="s">
        <v>181</v>
      </c>
      <c r="B1132" s="10">
        <v>44351.0</v>
      </c>
      <c r="C1132" s="5">
        <v>50.241</v>
      </c>
      <c r="D1132" s="5">
        <v>4.408</v>
      </c>
      <c r="E1132" s="3" t="s">
        <v>134</v>
      </c>
      <c r="F1132" s="5">
        <v>11.0</v>
      </c>
    </row>
    <row r="1133" ht="15.75" customHeight="1">
      <c r="A1133" s="5" t="s">
        <v>181</v>
      </c>
      <c r="B1133" s="10">
        <v>44351.0</v>
      </c>
      <c r="C1133" s="5">
        <v>43.62</v>
      </c>
      <c r="D1133" s="5">
        <v>4.483</v>
      </c>
      <c r="E1133" s="3" t="s">
        <v>134</v>
      </c>
      <c r="F1133" s="5">
        <v>12.0</v>
      </c>
    </row>
    <row r="1134" ht="15.75" customHeight="1">
      <c r="A1134" s="5" t="s">
        <v>181</v>
      </c>
      <c r="B1134" s="10">
        <v>44351.0</v>
      </c>
      <c r="C1134" s="5">
        <v>36.376</v>
      </c>
      <c r="D1134" s="5">
        <v>5.122</v>
      </c>
      <c r="E1134" s="3" t="s">
        <v>134</v>
      </c>
      <c r="F1134" s="5">
        <v>13.0</v>
      </c>
    </row>
    <row r="1135" ht="15.75" customHeight="1">
      <c r="A1135" s="5" t="s">
        <v>181</v>
      </c>
      <c r="B1135" s="10">
        <v>44351.0</v>
      </c>
      <c r="C1135" s="5">
        <v>37.711</v>
      </c>
      <c r="D1135" s="5">
        <v>6.115</v>
      </c>
      <c r="E1135" s="3" t="s">
        <v>134</v>
      </c>
      <c r="F1135" s="5">
        <v>14.0</v>
      </c>
    </row>
    <row r="1136" ht="15.75" customHeight="1">
      <c r="A1136" s="5" t="s">
        <v>181</v>
      </c>
      <c r="B1136" s="10">
        <v>44351.0</v>
      </c>
      <c r="C1136" s="5">
        <v>29.998</v>
      </c>
      <c r="D1136" s="5">
        <v>5.23</v>
      </c>
      <c r="E1136" s="3" t="s">
        <v>134</v>
      </c>
      <c r="F1136" s="5">
        <v>15.0</v>
      </c>
    </row>
    <row r="1137" ht="15.75" customHeight="1">
      <c r="A1137" s="5" t="s">
        <v>181</v>
      </c>
      <c r="B1137" s="10">
        <v>44351.0</v>
      </c>
      <c r="C1137" s="5">
        <v>22.725</v>
      </c>
      <c r="D1137" s="5">
        <v>4.706</v>
      </c>
      <c r="E1137" s="3" t="s">
        <v>134</v>
      </c>
      <c r="F1137" s="5">
        <v>16.0</v>
      </c>
    </row>
    <row r="1138" ht="15.75" customHeight="1">
      <c r="A1138" s="5" t="s">
        <v>181</v>
      </c>
      <c r="B1138" s="10">
        <v>44351.0</v>
      </c>
      <c r="C1138" s="5">
        <v>13.743</v>
      </c>
      <c r="D1138" s="5">
        <v>2.729</v>
      </c>
      <c r="E1138" s="3" t="s">
        <v>134</v>
      </c>
      <c r="F1138" s="5">
        <v>17.0</v>
      </c>
      <c r="G1138" s="5">
        <v>45.953</v>
      </c>
    </row>
    <row r="1139" ht="15.75" customHeight="1">
      <c r="A1139" s="5" t="s">
        <v>181</v>
      </c>
      <c r="B1139" s="10">
        <v>44351.0</v>
      </c>
      <c r="C1139" s="5">
        <v>11.513</v>
      </c>
      <c r="D1139" s="5">
        <v>2.373</v>
      </c>
      <c r="E1139" s="3" t="s">
        <v>134</v>
      </c>
      <c r="F1139" s="5">
        <v>18.0</v>
      </c>
    </row>
    <row r="1140" ht="15.75" customHeight="1">
      <c r="A1140" s="5" t="s">
        <v>181</v>
      </c>
      <c r="B1140" s="10">
        <v>44351.0</v>
      </c>
      <c r="C1140" s="5">
        <v>5.751</v>
      </c>
      <c r="D1140" s="5">
        <v>1.565</v>
      </c>
      <c r="E1140" s="3" t="s">
        <v>134</v>
      </c>
      <c r="F1140" s="5">
        <v>19.0</v>
      </c>
    </row>
    <row r="1141" ht="15.75" customHeight="1">
      <c r="A1141" s="5" t="s">
        <v>181</v>
      </c>
      <c r="B1141" s="10">
        <v>44351.0</v>
      </c>
      <c r="C1141" s="5">
        <v>2.333</v>
      </c>
      <c r="D1141" s="5">
        <v>0.709</v>
      </c>
      <c r="E1141" s="3" t="s">
        <v>134</v>
      </c>
      <c r="F1141" s="5">
        <v>20.0</v>
      </c>
      <c r="G1141" s="5">
        <v>33.197</v>
      </c>
    </row>
    <row r="1142" ht="15.75" customHeight="1">
      <c r="A1142" s="5" t="s">
        <v>181</v>
      </c>
      <c r="B1142" s="10">
        <v>44351.0</v>
      </c>
      <c r="C1142" s="5">
        <v>180.168</v>
      </c>
      <c r="D1142" s="5">
        <v>2.333</v>
      </c>
      <c r="E1142" s="3" t="s">
        <v>144</v>
      </c>
      <c r="F1142" s="5">
        <v>1.0</v>
      </c>
      <c r="G1142" s="5">
        <v>199.168</v>
      </c>
      <c r="H1142" s="5">
        <f>SLOPE(G1142:G1161,$F$2:$F$21)</f>
        <v>-5.744440325</v>
      </c>
      <c r="I1142" s="5">
        <f>INTERCEPT(G1142:G1161,$F$2:$F$21)</f>
        <v>106.3400425</v>
      </c>
      <c r="J1142" s="11">
        <f>SLOPE(C1142:C1161,$F$2:$F$21)</f>
        <v>-7.368515789</v>
      </c>
      <c r="K1142" s="11">
        <f>INTERCEPT(C1142:C1161,$F$2:$F$21)</f>
        <v>126.9193158</v>
      </c>
    </row>
    <row r="1143" ht="15.75" customHeight="1">
      <c r="A1143" s="5" t="s">
        <v>181</v>
      </c>
      <c r="B1143" s="10">
        <v>44351.0</v>
      </c>
      <c r="C1143" s="5">
        <v>125.607</v>
      </c>
      <c r="D1143" s="5">
        <v>3.859</v>
      </c>
      <c r="E1143" s="3" t="s">
        <v>144</v>
      </c>
      <c r="F1143" s="5">
        <v>2.0</v>
      </c>
      <c r="G1143" s="5">
        <v>128.825</v>
      </c>
    </row>
    <row r="1144" ht="15.75" customHeight="1">
      <c r="A1144" s="5" t="s">
        <v>181</v>
      </c>
      <c r="B1144" s="10">
        <v>44351.0</v>
      </c>
      <c r="C1144" s="5">
        <v>108.487</v>
      </c>
      <c r="D1144" s="5">
        <v>3.571</v>
      </c>
      <c r="E1144" s="3" t="s">
        <v>144</v>
      </c>
      <c r="F1144" s="5">
        <v>3.0</v>
      </c>
      <c r="G1144" s="5">
        <v>95.824</v>
      </c>
    </row>
    <row r="1145" ht="15.75" customHeight="1">
      <c r="A1145" s="5" t="s">
        <v>181</v>
      </c>
      <c r="B1145" s="10">
        <v>44351.0</v>
      </c>
      <c r="C1145" s="5">
        <v>94.368</v>
      </c>
      <c r="D1145" s="5">
        <v>3.218</v>
      </c>
      <c r="E1145" s="3" t="s">
        <v>144</v>
      </c>
      <c r="F1145" s="5">
        <v>4.0</v>
      </c>
      <c r="G1145" s="5">
        <v>67.631</v>
      </c>
    </row>
    <row r="1146" ht="15.75" customHeight="1">
      <c r="A1146" s="5" t="s">
        <v>181</v>
      </c>
      <c r="B1146" s="10">
        <v>44351.0</v>
      </c>
      <c r="C1146" s="5">
        <v>83.932</v>
      </c>
      <c r="D1146" s="5">
        <v>3.452</v>
      </c>
      <c r="E1146" s="3" t="s">
        <v>144</v>
      </c>
      <c r="F1146" s="5">
        <v>5.0</v>
      </c>
      <c r="G1146" s="5">
        <v>51.491</v>
      </c>
    </row>
    <row r="1147" ht="15.75" customHeight="1">
      <c r="A1147" s="5" t="s">
        <v>181</v>
      </c>
      <c r="B1147" s="10">
        <v>44351.0</v>
      </c>
      <c r="C1147" s="5">
        <v>80.386</v>
      </c>
      <c r="D1147" s="5">
        <v>3.669</v>
      </c>
      <c r="E1147" s="3" t="s">
        <v>144</v>
      </c>
      <c r="F1147" s="5">
        <v>6.0</v>
      </c>
      <c r="G1147" s="5">
        <v>46.692</v>
      </c>
    </row>
    <row r="1148" ht="15.75" customHeight="1">
      <c r="A1148" s="5" t="s">
        <v>181</v>
      </c>
      <c r="B1148" s="10">
        <v>44351.0</v>
      </c>
      <c r="C1148" s="5">
        <v>65.945</v>
      </c>
      <c r="D1148" s="5">
        <v>4.72</v>
      </c>
      <c r="E1148" s="3" t="s">
        <v>144</v>
      </c>
      <c r="F1148" s="5">
        <v>7.0</v>
      </c>
      <c r="G1148" s="5">
        <v>36.757</v>
      </c>
    </row>
    <row r="1149" ht="15.75" customHeight="1">
      <c r="A1149" s="5" t="s">
        <v>181</v>
      </c>
      <c r="B1149" s="10">
        <v>44351.0</v>
      </c>
      <c r="C1149" s="5">
        <v>55.44</v>
      </c>
      <c r="D1149" s="5">
        <v>5.527</v>
      </c>
      <c r="E1149" s="3" t="s">
        <v>144</v>
      </c>
      <c r="F1149" s="5">
        <v>8.0</v>
      </c>
      <c r="G1149" s="5">
        <v>25.538</v>
      </c>
    </row>
    <row r="1150" ht="15.75" customHeight="1">
      <c r="A1150" s="5" t="s">
        <v>181</v>
      </c>
      <c r="B1150" s="10">
        <v>44351.0</v>
      </c>
      <c r="C1150" s="5">
        <v>26.214</v>
      </c>
      <c r="D1150" s="5">
        <v>4.529</v>
      </c>
      <c r="E1150" s="3" t="s">
        <v>144</v>
      </c>
      <c r="F1150" s="5">
        <v>9.0</v>
      </c>
      <c r="G1150" s="5">
        <v>10.57</v>
      </c>
    </row>
    <row r="1151" ht="15.75" customHeight="1">
      <c r="A1151" s="5" t="s">
        <v>181</v>
      </c>
      <c r="B1151" s="10">
        <v>44351.0</v>
      </c>
      <c r="C1151" s="5">
        <v>12.461</v>
      </c>
      <c r="D1151" s="5">
        <v>2.407</v>
      </c>
      <c r="E1151" s="3" t="s">
        <v>144</v>
      </c>
      <c r="F1151" s="5">
        <v>10.0</v>
      </c>
      <c r="G1151" s="5">
        <v>5.946</v>
      </c>
    </row>
    <row r="1152" ht="15.75" customHeight="1">
      <c r="A1152" s="5" t="s">
        <v>181</v>
      </c>
      <c r="B1152" s="10">
        <v>44351.0</v>
      </c>
      <c r="C1152" s="5">
        <v>25.76</v>
      </c>
      <c r="D1152" s="5">
        <v>5.081</v>
      </c>
      <c r="E1152" s="3" t="s">
        <v>144</v>
      </c>
      <c r="F1152" s="5">
        <v>11.0</v>
      </c>
    </row>
    <row r="1153" ht="15.75" customHeight="1">
      <c r="A1153" s="5" t="s">
        <v>181</v>
      </c>
      <c r="B1153" s="10">
        <v>44351.0</v>
      </c>
      <c r="C1153" s="5">
        <v>24.727</v>
      </c>
      <c r="D1153" s="5">
        <v>4.399</v>
      </c>
      <c r="E1153" s="3" t="s">
        <v>144</v>
      </c>
      <c r="F1153" s="5">
        <v>12.0</v>
      </c>
    </row>
    <row r="1154" ht="15.75" customHeight="1">
      <c r="A1154" s="5" t="s">
        <v>181</v>
      </c>
      <c r="B1154" s="10">
        <v>44351.0</v>
      </c>
      <c r="C1154" s="5">
        <v>24.329</v>
      </c>
      <c r="D1154" s="5">
        <v>4.699</v>
      </c>
      <c r="E1154" s="3" t="s">
        <v>144</v>
      </c>
      <c r="F1154" s="5">
        <v>13.0</v>
      </c>
    </row>
    <row r="1155" ht="15.75" customHeight="1">
      <c r="A1155" s="5" t="s">
        <v>181</v>
      </c>
      <c r="B1155" s="10">
        <v>44351.0</v>
      </c>
      <c r="C1155" s="5">
        <v>23.384</v>
      </c>
      <c r="D1155" s="5">
        <v>5.447</v>
      </c>
      <c r="E1155" s="3" t="s">
        <v>144</v>
      </c>
      <c r="F1155" s="5">
        <v>14.0</v>
      </c>
    </row>
    <row r="1156" ht="15.75" customHeight="1">
      <c r="A1156" s="5" t="s">
        <v>181</v>
      </c>
      <c r="B1156" s="10">
        <v>44351.0</v>
      </c>
      <c r="C1156" s="5">
        <v>18.912</v>
      </c>
      <c r="D1156" s="5">
        <v>4.798</v>
      </c>
      <c r="E1156" s="3" t="s">
        <v>144</v>
      </c>
      <c r="F1156" s="5">
        <v>15.0</v>
      </c>
    </row>
    <row r="1157" ht="15.75" customHeight="1">
      <c r="A1157" s="5" t="s">
        <v>181</v>
      </c>
      <c r="B1157" s="10">
        <v>44351.0</v>
      </c>
      <c r="C1157" s="5">
        <v>17.976</v>
      </c>
      <c r="D1157" s="5">
        <v>4.056</v>
      </c>
      <c r="E1157" s="3" t="s">
        <v>144</v>
      </c>
      <c r="F1157" s="5">
        <v>16.0</v>
      </c>
    </row>
    <row r="1158" ht="15.75" customHeight="1">
      <c r="A1158" s="5" t="s">
        <v>181</v>
      </c>
      <c r="B1158" s="10">
        <v>44351.0</v>
      </c>
      <c r="C1158" s="5">
        <v>11.219</v>
      </c>
      <c r="D1158" s="5">
        <v>2.463</v>
      </c>
      <c r="E1158" s="3" t="s">
        <v>144</v>
      </c>
      <c r="F1158" s="5">
        <v>17.0</v>
      </c>
      <c r="G1158" s="5">
        <v>45.953</v>
      </c>
    </row>
    <row r="1159" ht="15.75" customHeight="1">
      <c r="A1159" s="5" t="s">
        <v>181</v>
      </c>
      <c r="B1159" s="10">
        <v>44351.0</v>
      </c>
      <c r="C1159" s="5">
        <v>6.299</v>
      </c>
      <c r="D1159" s="5">
        <v>1.298</v>
      </c>
      <c r="E1159" s="3" t="s">
        <v>144</v>
      </c>
      <c r="F1159" s="5">
        <v>18.0</v>
      </c>
    </row>
    <row r="1160" ht="15.75" customHeight="1">
      <c r="A1160" s="5" t="s">
        <v>181</v>
      </c>
      <c r="B1160" s="10">
        <v>44351.0</v>
      </c>
      <c r="C1160" s="5">
        <v>3.364</v>
      </c>
      <c r="D1160" s="5">
        <v>1.122</v>
      </c>
      <c r="E1160" s="3" t="s">
        <v>144</v>
      </c>
      <c r="F1160" s="5">
        <v>19.0</v>
      </c>
    </row>
    <row r="1161" ht="15.75" customHeight="1">
      <c r="A1161" s="5" t="s">
        <v>181</v>
      </c>
      <c r="B1161" s="10">
        <v>44351.0</v>
      </c>
      <c r="C1161" s="5">
        <v>2.02</v>
      </c>
      <c r="D1161" s="5">
        <v>0.68</v>
      </c>
      <c r="E1161" s="3" t="s">
        <v>144</v>
      </c>
      <c r="F1161" s="5">
        <v>20.0</v>
      </c>
      <c r="G1161" s="5">
        <v>33.197</v>
      </c>
    </row>
    <row r="1162" ht="15.75" customHeight="1">
      <c r="A1162" s="5" t="s">
        <v>181</v>
      </c>
      <c r="B1162" s="10">
        <v>44351.0</v>
      </c>
      <c r="C1162" s="5">
        <v>231.447</v>
      </c>
      <c r="D1162" s="5">
        <v>2.391</v>
      </c>
      <c r="E1162" s="3" t="s">
        <v>157</v>
      </c>
      <c r="F1162" s="5">
        <v>1.0</v>
      </c>
      <c r="G1162" s="5">
        <v>199.168</v>
      </c>
      <c r="H1162" s="5">
        <f>SLOPE(G1162:G1181,$F$2:$F$21)</f>
        <v>-5.744440325</v>
      </c>
      <c r="I1162" s="5">
        <f>INTERCEPT(G1162:G1181,$F$2:$F$21)</f>
        <v>106.3400425</v>
      </c>
      <c r="J1162" s="11">
        <f>SLOPE(C1162:C1181,$F$2:$F$21)</f>
        <v>-9.008517293</v>
      </c>
      <c r="K1162" s="11">
        <f>INTERCEPT(C1162:C1181,$F$2:$F$21)</f>
        <v>158.8903316</v>
      </c>
    </row>
    <row r="1163" ht="15.75" customHeight="1">
      <c r="A1163" s="5" t="s">
        <v>181</v>
      </c>
      <c r="B1163" s="10">
        <v>44351.0</v>
      </c>
      <c r="C1163" s="5">
        <v>170.126</v>
      </c>
      <c r="D1163" s="5">
        <v>3.697</v>
      </c>
      <c r="E1163" s="3" t="s">
        <v>157</v>
      </c>
      <c r="F1163" s="5">
        <v>2.0</v>
      </c>
      <c r="G1163" s="5">
        <v>128.825</v>
      </c>
    </row>
    <row r="1164" ht="15.75" customHeight="1">
      <c r="A1164" s="5" t="s">
        <v>181</v>
      </c>
      <c r="B1164" s="10">
        <v>44351.0</v>
      </c>
      <c r="C1164" s="5">
        <v>136.755</v>
      </c>
      <c r="D1164" s="5">
        <v>4.297</v>
      </c>
      <c r="E1164" s="3" t="s">
        <v>157</v>
      </c>
      <c r="F1164" s="5">
        <v>3.0</v>
      </c>
      <c r="G1164" s="5">
        <v>95.824</v>
      </c>
    </row>
    <row r="1165" ht="15.75" customHeight="1">
      <c r="A1165" s="5" t="s">
        <v>181</v>
      </c>
      <c r="B1165" s="10">
        <v>44351.0</v>
      </c>
      <c r="C1165" s="5">
        <v>111.626</v>
      </c>
      <c r="D1165" s="5">
        <v>3.941</v>
      </c>
      <c r="E1165" s="3" t="s">
        <v>157</v>
      </c>
      <c r="F1165" s="5">
        <v>4.0</v>
      </c>
      <c r="G1165" s="5">
        <v>67.631</v>
      </c>
    </row>
    <row r="1166" ht="15.75" customHeight="1">
      <c r="A1166" s="5" t="s">
        <v>181</v>
      </c>
      <c r="B1166" s="10">
        <v>44351.0</v>
      </c>
      <c r="C1166" s="5">
        <v>97.585</v>
      </c>
      <c r="D1166" s="5">
        <v>3.877</v>
      </c>
      <c r="E1166" s="3" t="s">
        <v>157</v>
      </c>
      <c r="F1166" s="5">
        <v>5.0</v>
      </c>
      <c r="G1166" s="5">
        <v>51.491</v>
      </c>
    </row>
    <row r="1167" ht="15.75" customHeight="1">
      <c r="A1167" s="5" t="s">
        <v>181</v>
      </c>
      <c r="B1167" s="10">
        <v>44351.0</v>
      </c>
      <c r="C1167" s="5">
        <v>90.6</v>
      </c>
      <c r="D1167" s="5">
        <v>4.014</v>
      </c>
      <c r="E1167" s="3" t="s">
        <v>157</v>
      </c>
      <c r="F1167" s="5">
        <v>6.0</v>
      </c>
      <c r="G1167" s="5">
        <v>46.692</v>
      </c>
    </row>
    <row r="1168" ht="15.75" customHeight="1">
      <c r="A1168" s="5" t="s">
        <v>181</v>
      </c>
      <c r="B1168" s="10">
        <v>44351.0</v>
      </c>
      <c r="C1168" s="5">
        <v>77.472</v>
      </c>
      <c r="D1168" s="5">
        <v>4.427</v>
      </c>
      <c r="E1168" s="3" t="s">
        <v>157</v>
      </c>
      <c r="F1168" s="5">
        <v>7.0</v>
      </c>
      <c r="G1168" s="5">
        <v>36.757</v>
      </c>
    </row>
    <row r="1169" ht="15.75" customHeight="1">
      <c r="A1169" s="5" t="s">
        <v>181</v>
      </c>
      <c r="B1169" s="10">
        <v>44351.0</v>
      </c>
      <c r="C1169" s="5">
        <v>61.142</v>
      </c>
      <c r="D1169" s="5">
        <v>4.503</v>
      </c>
      <c r="E1169" s="3" t="s">
        <v>157</v>
      </c>
      <c r="F1169" s="5">
        <v>8.0</v>
      </c>
      <c r="G1169" s="5">
        <v>25.538</v>
      </c>
    </row>
    <row r="1170" ht="15.75" customHeight="1">
      <c r="A1170" s="5" t="s">
        <v>181</v>
      </c>
      <c r="B1170" s="10">
        <v>44351.0</v>
      </c>
      <c r="C1170" s="5">
        <v>30.178</v>
      </c>
      <c r="D1170" s="5">
        <v>4.354</v>
      </c>
      <c r="E1170" s="3" t="s">
        <v>157</v>
      </c>
      <c r="F1170" s="5">
        <v>9.0</v>
      </c>
      <c r="G1170" s="5">
        <v>10.57</v>
      </c>
    </row>
    <row r="1171" ht="15.75" customHeight="1">
      <c r="A1171" s="5" t="s">
        <v>181</v>
      </c>
      <c r="B1171" s="10">
        <v>44351.0</v>
      </c>
      <c r="C1171" s="5">
        <v>13.965</v>
      </c>
      <c r="D1171" s="5">
        <v>3.414</v>
      </c>
      <c r="E1171" s="3" t="s">
        <v>157</v>
      </c>
      <c r="F1171" s="5">
        <v>10.0</v>
      </c>
      <c r="G1171" s="5">
        <v>5.946</v>
      </c>
    </row>
    <row r="1172" ht="15.75" customHeight="1">
      <c r="A1172" s="5" t="s">
        <v>181</v>
      </c>
      <c r="B1172" s="10">
        <v>44351.0</v>
      </c>
      <c r="C1172" s="5">
        <v>55.134</v>
      </c>
      <c r="D1172" s="5">
        <v>4.911</v>
      </c>
      <c r="E1172" s="3" t="s">
        <v>157</v>
      </c>
      <c r="F1172" s="5">
        <v>11.0</v>
      </c>
    </row>
    <row r="1173" ht="15.75" customHeight="1">
      <c r="A1173" s="5" t="s">
        <v>181</v>
      </c>
      <c r="B1173" s="10">
        <v>44351.0</v>
      </c>
      <c r="C1173" s="5">
        <v>47.377</v>
      </c>
      <c r="D1173" s="5">
        <v>4.069</v>
      </c>
      <c r="E1173" s="3" t="s">
        <v>157</v>
      </c>
      <c r="F1173" s="5">
        <v>12.0</v>
      </c>
    </row>
    <row r="1174" ht="15.75" customHeight="1">
      <c r="A1174" s="5" t="s">
        <v>181</v>
      </c>
      <c r="B1174" s="10">
        <v>44351.0</v>
      </c>
      <c r="C1174" s="5">
        <v>39.99</v>
      </c>
      <c r="D1174" s="5">
        <v>5.796</v>
      </c>
      <c r="E1174" s="3" t="s">
        <v>157</v>
      </c>
      <c r="F1174" s="5">
        <v>13.0</v>
      </c>
    </row>
    <row r="1175" ht="15.75" customHeight="1">
      <c r="A1175" s="5" t="s">
        <v>181</v>
      </c>
      <c r="B1175" s="10">
        <v>44351.0</v>
      </c>
      <c r="C1175" s="5">
        <v>36.043</v>
      </c>
      <c r="D1175" s="5">
        <v>5.288</v>
      </c>
      <c r="E1175" s="3" t="s">
        <v>157</v>
      </c>
      <c r="F1175" s="5">
        <v>14.0</v>
      </c>
    </row>
    <row r="1176" ht="15.75" customHeight="1">
      <c r="A1176" s="5" t="s">
        <v>181</v>
      </c>
      <c r="B1176" s="10">
        <v>44351.0</v>
      </c>
      <c r="C1176" s="5">
        <v>33.386</v>
      </c>
      <c r="D1176" s="5">
        <v>6.321</v>
      </c>
      <c r="E1176" s="3" t="s">
        <v>157</v>
      </c>
      <c r="F1176" s="5">
        <v>15.0</v>
      </c>
    </row>
    <row r="1177" ht="15.75" customHeight="1">
      <c r="A1177" s="5" t="s">
        <v>181</v>
      </c>
      <c r="B1177" s="10">
        <v>44351.0</v>
      </c>
      <c r="C1177" s="5">
        <v>23.002</v>
      </c>
      <c r="D1177" s="5">
        <v>4.74</v>
      </c>
      <c r="E1177" s="3" t="s">
        <v>157</v>
      </c>
      <c r="F1177" s="5">
        <v>16.0</v>
      </c>
    </row>
    <row r="1178" ht="15.75" customHeight="1">
      <c r="A1178" s="5" t="s">
        <v>181</v>
      </c>
      <c r="B1178" s="10">
        <v>44351.0</v>
      </c>
      <c r="C1178" s="5">
        <v>14.093</v>
      </c>
      <c r="D1178" s="5">
        <v>4.78</v>
      </c>
      <c r="E1178" s="3" t="s">
        <v>157</v>
      </c>
      <c r="F1178" s="5">
        <v>17.0</v>
      </c>
      <c r="G1178" s="5">
        <v>45.953</v>
      </c>
    </row>
    <row r="1179" ht="15.75" customHeight="1">
      <c r="A1179" s="5" t="s">
        <v>181</v>
      </c>
      <c r="B1179" s="10">
        <v>44351.0</v>
      </c>
      <c r="C1179" s="5">
        <v>6.822</v>
      </c>
      <c r="D1179" s="5">
        <v>2.102</v>
      </c>
      <c r="E1179" s="3" t="s">
        <v>157</v>
      </c>
      <c r="F1179" s="5">
        <v>18.0</v>
      </c>
    </row>
    <row r="1180" ht="15.75" customHeight="1">
      <c r="A1180" s="5" t="s">
        <v>181</v>
      </c>
      <c r="B1180" s="10">
        <v>44351.0</v>
      </c>
      <c r="C1180" s="5">
        <v>6.329</v>
      </c>
      <c r="D1180" s="5">
        <v>2.702</v>
      </c>
      <c r="E1180" s="3" t="s">
        <v>157</v>
      </c>
      <c r="F1180" s="5">
        <v>19.0</v>
      </c>
    </row>
    <row r="1181" ht="15.75" customHeight="1">
      <c r="A1181" s="5" t="s">
        <v>181</v>
      </c>
      <c r="B1181" s="10">
        <v>44351.0</v>
      </c>
      <c r="C1181" s="5">
        <v>2.946</v>
      </c>
      <c r="D1181" s="5">
        <v>1.514</v>
      </c>
      <c r="E1181" s="3" t="s">
        <v>157</v>
      </c>
      <c r="F1181" s="5">
        <v>20.0</v>
      </c>
      <c r="G1181" s="5">
        <v>33.197</v>
      </c>
    </row>
    <row r="1182" ht="15.75" customHeight="1">
      <c r="A1182" s="5" t="s">
        <v>181</v>
      </c>
      <c r="B1182" s="10">
        <v>44351.0</v>
      </c>
      <c r="C1182" s="5">
        <v>220.096</v>
      </c>
      <c r="D1182" s="5">
        <v>2.462</v>
      </c>
      <c r="E1182" s="3" t="s">
        <v>170</v>
      </c>
      <c r="F1182" s="5">
        <v>1.0</v>
      </c>
      <c r="G1182" s="5">
        <v>199.168</v>
      </c>
      <c r="H1182" s="5">
        <f>SLOPE(G1182:G1201,$F$2:$F$21)</f>
        <v>-5.744440325</v>
      </c>
      <c r="I1182" s="5">
        <f>INTERCEPT(G1182:G1201,$F$2:$F$21)</f>
        <v>106.3400425</v>
      </c>
      <c r="J1182" s="11">
        <f>SLOPE(C1182:C1201,$F$2:$F$21)</f>
        <v>-8.682596241</v>
      </c>
      <c r="K1182" s="11">
        <f>INTERCEPT(C1182:C1201,$F$2:$F$21)</f>
        <v>148.1800105</v>
      </c>
    </row>
    <row r="1183" ht="15.75" customHeight="1">
      <c r="A1183" s="5" t="s">
        <v>181</v>
      </c>
      <c r="B1183" s="10">
        <v>44351.0</v>
      </c>
      <c r="C1183" s="5">
        <v>168.563</v>
      </c>
      <c r="D1183" s="5">
        <v>4.792</v>
      </c>
      <c r="E1183" s="3" t="s">
        <v>170</v>
      </c>
      <c r="F1183" s="5">
        <v>2.0</v>
      </c>
      <c r="G1183" s="5">
        <v>128.825</v>
      </c>
    </row>
    <row r="1184" ht="15.75" customHeight="1">
      <c r="A1184" s="5" t="s">
        <v>181</v>
      </c>
      <c r="B1184" s="10">
        <v>44351.0</v>
      </c>
      <c r="C1184" s="5">
        <v>130.0</v>
      </c>
      <c r="D1184" s="5">
        <v>6.031</v>
      </c>
      <c r="E1184" s="3" t="s">
        <v>170</v>
      </c>
      <c r="F1184" s="5">
        <v>3.0</v>
      </c>
      <c r="G1184" s="5">
        <v>95.824</v>
      </c>
    </row>
    <row r="1185" ht="15.75" customHeight="1">
      <c r="A1185" s="5" t="s">
        <v>181</v>
      </c>
      <c r="B1185" s="10">
        <v>44351.0</v>
      </c>
      <c r="C1185" s="5">
        <v>104.656</v>
      </c>
      <c r="D1185" s="5">
        <v>3.903</v>
      </c>
      <c r="E1185" s="3" t="s">
        <v>170</v>
      </c>
      <c r="F1185" s="5">
        <v>4.0</v>
      </c>
      <c r="G1185" s="5">
        <v>67.631</v>
      </c>
    </row>
    <row r="1186" ht="15.75" customHeight="1">
      <c r="A1186" s="5" t="s">
        <v>181</v>
      </c>
      <c r="B1186" s="10">
        <v>44351.0</v>
      </c>
      <c r="C1186" s="5">
        <v>85.925</v>
      </c>
      <c r="D1186" s="5">
        <v>4.376</v>
      </c>
      <c r="E1186" s="3" t="s">
        <v>170</v>
      </c>
      <c r="F1186" s="5">
        <v>5.0</v>
      </c>
      <c r="G1186" s="5">
        <v>51.491</v>
      </c>
    </row>
    <row r="1187" ht="15.75" customHeight="1">
      <c r="A1187" s="5" t="s">
        <v>181</v>
      </c>
      <c r="B1187" s="10">
        <v>44351.0</v>
      </c>
      <c r="C1187" s="5">
        <v>71.304</v>
      </c>
      <c r="D1187" s="5">
        <v>4.609</v>
      </c>
      <c r="E1187" s="3" t="s">
        <v>170</v>
      </c>
      <c r="F1187" s="5">
        <v>6.0</v>
      </c>
      <c r="G1187" s="5">
        <v>46.692</v>
      </c>
    </row>
    <row r="1188" ht="15.75" customHeight="1">
      <c r="A1188" s="5" t="s">
        <v>181</v>
      </c>
      <c r="B1188" s="10">
        <v>44351.0</v>
      </c>
      <c r="C1188" s="5">
        <v>63.975</v>
      </c>
      <c r="D1188" s="5">
        <v>4.288</v>
      </c>
      <c r="E1188" s="3" t="s">
        <v>170</v>
      </c>
      <c r="F1188" s="5">
        <v>7.0</v>
      </c>
      <c r="G1188" s="5">
        <v>36.757</v>
      </c>
    </row>
    <row r="1189" ht="15.75" customHeight="1">
      <c r="A1189" s="5" t="s">
        <v>181</v>
      </c>
      <c r="B1189" s="10">
        <v>44351.0</v>
      </c>
      <c r="C1189" s="5">
        <v>50.593</v>
      </c>
      <c r="D1189" s="5">
        <v>5.647</v>
      </c>
      <c r="E1189" s="3" t="s">
        <v>170</v>
      </c>
      <c r="F1189" s="5">
        <v>8.0</v>
      </c>
      <c r="G1189" s="5">
        <v>25.538</v>
      </c>
    </row>
    <row r="1190" ht="15.75" customHeight="1">
      <c r="A1190" s="5" t="s">
        <v>181</v>
      </c>
      <c r="B1190" s="10">
        <v>44351.0</v>
      </c>
      <c r="C1190" s="5">
        <v>24.317</v>
      </c>
      <c r="D1190" s="5">
        <v>4.434</v>
      </c>
      <c r="E1190" s="3" t="s">
        <v>170</v>
      </c>
      <c r="F1190" s="5">
        <v>9.0</v>
      </c>
      <c r="G1190" s="5">
        <v>10.57</v>
      </c>
    </row>
    <row r="1191" ht="15.75" customHeight="1">
      <c r="A1191" s="5" t="s">
        <v>181</v>
      </c>
      <c r="B1191" s="10">
        <v>44351.0</v>
      </c>
      <c r="C1191" s="5">
        <v>8.729</v>
      </c>
      <c r="D1191" s="5">
        <v>2.004</v>
      </c>
      <c r="E1191" s="3" t="s">
        <v>170</v>
      </c>
      <c r="F1191" s="5">
        <v>10.0</v>
      </c>
      <c r="G1191" s="5">
        <v>5.946</v>
      </c>
    </row>
    <row r="1192" ht="15.75" customHeight="1">
      <c r="A1192" s="5" t="s">
        <v>181</v>
      </c>
      <c r="B1192" s="10">
        <v>44351.0</v>
      </c>
      <c r="C1192" s="5">
        <v>48.381</v>
      </c>
      <c r="D1192" s="5">
        <v>5.116</v>
      </c>
      <c r="E1192" s="3" t="s">
        <v>170</v>
      </c>
      <c r="F1192" s="5">
        <v>11.0</v>
      </c>
    </row>
    <row r="1193" ht="15.75" customHeight="1">
      <c r="A1193" s="5" t="s">
        <v>181</v>
      </c>
      <c r="B1193" s="10">
        <v>44351.0</v>
      </c>
      <c r="C1193" s="5">
        <v>41.838</v>
      </c>
      <c r="D1193" s="5">
        <v>4.685</v>
      </c>
      <c r="E1193" s="3" t="s">
        <v>170</v>
      </c>
      <c r="F1193" s="5">
        <v>12.0</v>
      </c>
    </row>
    <row r="1194" ht="15.75" customHeight="1">
      <c r="A1194" s="5" t="s">
        <v>181</v>
      </c>
      <c r="B1194" s="10">
        <v>44351.0</v>
      </c>
      <c r="C1194" s="5">
        <v>36.066</v>
      </c>
      <c r="D1194" s="5">
        <v>6.069</v>
      </c>
      <c r="E1194" s="3" t="s">
        <v>170</v>
      </c>
      <c r="F1194" s="5">
        <v>13.0</v>
      </c>
    </row>
    <row r="1195" ht="15.75" customHeight="1">
      <c r="A1195" s="5" t="s">
        <v>181</v>
      </c>
      <c r="B1195" s="10">
        <v>44351.0</v>
      </c>
      <c r="C1195" s="5">
        <v>31.496</v>
      </c>
      <c r="D1195" s="5">
        <v>5.559</v>
      </c>
      <c r="E1195" s="3" t="s">
        <v>170</v>
      </c>
      <c r="F1195" s="5">
        <v>14.0</v>
      </c>
    </row>
    <row r="1196" ht="15.75" customHeight="1">
      <c r="A1196" s="5" t="s">
        <v>181</v>
      </c>
      <c r="B1196" s="10">
        <v>44351.0</v>
      </c>
      <c r="C1196" s="5">
        <v>24.239</v>
      </c>
      <c r="D1196" s="5">
        <v>5.546</v>
      </c>
      <c r="E1196" s="3" t="s">
        <v>170</v>
      </c>
      <c r="F1196" s="5">
        <v>15.0</v>
      </c>
    </row>
    <row r="1197" ht="15.75" customHeight="1">
      <c r="A1197" s="5" t="s">
        <v>181</v>
      </c>
      <c r="B1197" s="10">
        <v>44351.0</v>
      </c>
      <c r="C1197" s="5">
        <v>14.921</v>
      </c>
      <c r="D1197" s="5">
        <v>4.511</v>
      </c>
      <c r="E1197" s="3" t="s">
        <v>170</v>
      </c>
      <c r="F1197" s="5">
        <v>16.0</v>
      </c>
    </row>
    <row r="1198" ht="15.75" customHeight="1">
      <c r="A1198" s="5" t="s">
        <v>181</v>
      </c>
      <c r="B1198" s="10">
        <v>44351.0</v>
      </c>
      <c r="C1198" s="5">
        <v>7.538</v>
      </c>
      <c r="D1198" s="5">
        <v>2.794</v>
      </c>
      <c r="E1198" s="3" t="s">
        <v>170</v>
      </c>
      <c r="F1198" s="5">
        <v>17.0</v>
      </c>
      <c r="G1198" s="5">
        <v>45.953</v>
      </c>
    </row>
    <row r="1199" ht="15.75" customHeight="1">
      <c r="A1199" s="5" t="s">
        <v>181</v>
      </c>
      <c r="B1199" s="10">
        <v>44351.0</v>
      </c>
      <c r="C1199" s="5">
        <v>3.929</v>
      </c>
      <c r="D1199" s="5">
        <v>2.626</v>
      </c>
      <c r="E1199" s="3" t="s">
        <v>170</v>
      </c>
      <c r="F1199" s="5">
        <v>18.0</v>
      </c>
    </row>
    <row r="1200" ht="15.75" customHeight="1">
      <c r="A1200" s="5" t="s">
        <v>181</v>
      </c>
      <c r="B1200" s="10">
        <v>44351.0</v>
      </c>
      <c r="C1200" s="5">
        <v>2.274</v>
      </c>
      <c r="D1200" s="5">
        <v>0.883</v>
      </c>
      <c r="E1200" s="3" t="s">
        <v>170</v>
      </c>
      <c r="F1200" s="5">
        <v>19.0</v>
      </c>
    </row>
    <row r="1201" ht="15.75" customHeight="1">
      <c r="A1201" s="5" t="s">
        <v>181</v>
      </c>
      <c r="B1201" s="10">
        <v>44351.0</v>
      </c>
      <c r="C1201" s="5">
        <v>1.415</v>
      </c>
      <c r="D1201" s="5">
        <v>0.772</v>
      </c>
      <c r="E1201" s="3" t="s">
        <v>170</v>
      </c>
      <c r="F1201" s="5">
        <v>20.0</v>
      </c>
      <c r="G1201" s="5">
        <v>33.197</v>
      </c>
    </row>
    <row r="1202" ht="15.75" customHeight="1">
      <c r="A1202" s="5" t="s">
        <v>182</v>
      </c>
      <c r="B1202" s="10">
        <v>44358.0</v>
      </c>
      <c r="C1202" s="5">
        <v>218.912</v>
      </c>
      <c r="D1202" s="5">
        <v>1.889</v>
      </c>
      <c r="E1202" s="3" t="s">
        <v>17</v>
      </c>
      <c r="F1202" s="5">
        <v>1.0</v>
      </c>
      <c r="G1202" s="5">
        <v>199.168</v>
      </c>
      <c r="H1202" s="5">
        <f>SLOPE(G1202:G1221,$F$2:$F$21)</f>
        <v>-5.744440325</v>
      </c>
      <c r="I1202" s="5">
        <f>INTERCEPT(G1202:G1221,$F$2:$F$21)</f>
        <v>106.3400425</v>
      </c>
      <c r="J1202" s="11">
        <f>SLOPE(C1202:C1221,$F$2:$F$21)</f>
        <v>-5.927646617</v>
      </c>
      <c r="K1202" s="11">
        <f>INTERCEPT(C1202:C1221,$F$2:$F$21)</f>
        <v>211.7095895</v>
      </c>
    </row>
    <row r="1203" ht="15.75" customHeight="1">
      <c r="A1203" s="5" t="s">
        <v>182</v>
      </c>
      <c r="B1203" s="10">
        <v>44358.0</v>
      </c>
      <c r="C1203" s="5">
        <v>185.109</v>
      </c>
      <c r="D1203" s="5">
        <v>4.163</v>
      </c>
      <c r="E1203" s="3" t="s">
        <v>17</v>
      </c>
      <c r="F1203" s="5">
        <v>2.0</v>
      </c>
      <c r="G1203" s="5">
        <v>128.825</v>
      </c>
    </row>
    <row r="1204" ht="15.75" customHeight="1">
      <c r="A1204" s="5" t="s">
        <v>182</v>
      </c>
      <c r="B1204" s="10">
        <v>44358.0</v>
      </c>
      <c r="C1204" s="5">
        <v>177.668</v>
      </c>
      <c r="D1204" s="5">
        <v>5.043</v>
      </c>
      <c r="E1204" s="3" t="s">
        <v>17</v>
      </c>
      <c r="F1204" s="5">
        <v>3.0</v>
      </c>
      <c r="G1204" s="5">
        <v>95.824</v>
      </c>
    </row>
    <row r="1205" ht="15.75" customHeight="1">
      <c r="A1205" s="5" t="s">
        <v>182</v>
      </c>
      <c r="B1205" s="10">
        <v>44358.0</v>
      </c>
      <c r="C1205" s="5">
        <v>184.311</v>
      </c>
      <c r="D1205" s="5">
        <v>6.716</v>
      </c>
      <c r="E1205" s="3" t="s">
        <v>17</v>
      </c>
      <c r="F1205" s="5">
        <v>4.0</v>
      </c>
      <c r="G1205" s="5">
        <v>67.631</v>
      </c>
    </row>
    <row r="1206" ht="15.75" customHeight="1">
      <c r="A1206" s="5" t="s">
        <v>182</v>
      </c>
      <c r="B1206" s="10">
        <v>44358.0</v>
      </c>
      <c r="C1206" s="5">
        <v>202.969</v>
      </c>
      <c r="D1206" s="5">
        <v>6.99</v>
      </c>
      <c r="E1206" s="3" t="s">
        <v>17</v>
      </c>
      <c r="F1206" s="5">
        <v>5.0</v>
      </c>
      <c r="G1206" s="5">
        <v>51.491</v>
      </c>
    </row>
    <row r="1207" ht="15.75" customHeight="1">
      <c r="A1207" s="5" t="s">
        <v>182</v>
      </c>
      <c r="B1207" s="10">
        <v>44358.0</v>
      </c>
      <c r="C1207" s="5">
        <v>209.098</v>
      </c>
      <c r="D1207" s="5">
        <v>5.774</v>
      </c>
      <c r="E1207" s="3" t="s">
        <v>17</v>
      </c>
      <c r="F1207" s="5">
        <v>6.0</v>
      </c>
      <c r="G1207" s="5">
        <v>46.692</v>
      </c>
    </row>
    <row r="1208" ht="15.75" customHeight="1">
      <c r="A1208" s="5" t="s">
        <v>182</v>
      </c>
      <c r="B1208" s="10">
        <v>44358.0</v>
      </c>
      <c r="C1208" s="5">
        <v>216.762</v>
      </c>
      <c r="D1208" s="5">
        <v>9.727</v>
      </c>
      <c r="E1208" s="3" t="s">
        <v>17</v>
      </c>
      <c r="F1208" s="5">
        <v>7.0</v>
      </c>
      <c r="G1208" s="5">
        <v>36.757</v>
      </c>
    </row>
    <row r="1209" ht="15.75" customHeight="1">
      <c r="A1209" s="5" t="s">
        <v>182</v>
      </c>
      <c r="B1209" s="10">
        <v>44358.0</v>
      </c>
      <c r="C1209" s="5">
        <v>202.201</v>
      </c>
      <c r="D1209" s="5">
        <v>7.988</v>
      </c>
      <c r="E1209" s="3" t="s">
        <v>17</v>
      </c>
      <c r="F1209" s="5">
        <v>8.0</v>
      </c>
      <c r="G1209" s="5">
        <v>25.538</v>
      </c>
    </row>
    <row r="1210" ht="15.75" customHeight="1">
      <c r="A1210" s="5" t="s">
        <v>182</v>
      </c>
      <c r="B1210" s="10">
        <v>44358.0</v>
      </c>
      <c r="C1210" s="5">
        <v>190.536</v>
      </c>
      <c r="D1210" s="5">
        <v>9.342</v>
      </c>
      <c r="E1210" s="3" t="s">
        <v>17</v>
      </c>
      <c r="F1210" s="5">
        <v>9.0</v>
      </c>
      <c r="G1210" s="5">
        <v>10.57</v>
      </c>
    </row>
    <row r="1211" ht="15.75" customHeight="1">
      <c r="A1211" s="5" t="s">
        <v>182</v>
      </c>
      <c r="B1211" s="10">
        <v>44358.0</v>
      </c>
      <c r="C1211" s="5">
        <v>141.065</v>
      </c>
      <c r="D1211" s="5">
        <v>14.797</v>
      </c>
      <c r="E1211" s="3" t="s">
        <v>17</v>
      </c>
      <c r="F1211" s="5">
        <v>10.0</v>
      </c>
      <c r="G1211" s="5">
        <v>5.946</v>
      </c>
    </row>
    <row r="1212" ht="15.75" customHeight="1">
      <c r="A1212" s="5" t="s">
        <v>182</v>
      </c>
      <c r="B1212" s="10">
        <v>44358.0</v>
      </c>
      <c r="C1212" s="5">
        <v>36.36</v>
      </c>
      <c r="D1212" s="5">
        <v>4.58</v>
      </c>
      <c r="E1212" s="3" t="s">
        <v>17</v>
      </c>
      <c r="F1212" s="5">
        <v>11.0</v>
      </c>
    </row>
    <row r="1213" ht="15.75" customHeight="1">
      <c r="A1213" s="5" t="s">
        <v>182</v>
      </c>
      <c r="B1213" s="10">
        <v>44358.0</v>
      </c>
      <c r="C1213" s="5">
        <v>44.253</v>
      </c>
      <c r="D1213" s="5">
        <v>5.691</v>
      </c>
      <c r="E1213" s="3" t="s">
        <v>17</v>
      </c>
      <c r="F1213" s="5">
        <v>12.0</v>
      </c>
    </row>
    <row r="1214" ht="15.75" customHeight="1">
      <c r="A1214" s="5" t="s">
        <v>182</v>
      </c>
      <c r="B1214" s="10">
        <v>44358.0</v>
      </c>
      <c r="C1214" s="5">
        <v>70.084</v>
      </c>
      <c r="D1214" s="5">
        <v>9.74</v>
      </c>
      <c r="E1214" s="3" t="s">
        <v>17</v>
      </c>
      <c r="F1214" s="5">
        <v>13.0</v>
      </c>
    </row>
    <row r="1215" ht="15.75" customHeight="1">
      <c r="A1215" s="5" t="s">
        <v>182</v>
      </c>
      <c r="B1215" s="10">
        <v>44358.0</v>
      </c>
      <c r="C1215" s="5">
        <v>114.6</v>
      </c>
      <c r="D1215" s="5">
        <v>20.308</v>
      </c>
      <c r="E1215" s="3" t="s">
        <v>17</v>
      </c>
      <c r="F1215" s="5">
        <v>14.0</v>
      </c>
    </row>
    <row r="1216" ht="15.75" customHeight="1">
      <c r="A1216" s="5" t="s">
        <v>182</v>
      </c>
      <c r="B1216" s="10">
        <v>44358.0</v>
      </c>
      <c r="C1216" s="5">
        <v>156.084</v>
      </c>
      <c r="D1216" s="5">
        <v>18.352</v>
      </c>
      <c r="E1216" s="3" t="s">
        <v>17</v>
      </c>
      <c r="F1216" s="5">
        <v>15.0</v>
      </c>
    </row>
    <row r="1217" ht="15.75" customHeight="1">
      <c r="A1217" s="5" t="s">
        <v>182</v>
      </c>
      <c r="B1217" s="10">
        <v>44358.0</v>
      </c>
      <c r="C1217" s="5">
        <v>169.633</v>
      </c>
      <c r="D1217" s="5">
        <v>22.078</v>
      </c>
      <c r="E1217" s="3" t="s">
        <v>17</v>
      </c>
      <c r="F1217" s="5">
        <v>16.0</v>
      </c>
    </row>
    <row r="1218" ht="15.75" customHeight="1">
      <c r="A1218" s="5" t="s">
        <v>182</v>
      </c>
      <c r="B1218" s="10">
        <v>44358.0</v>
      </c>
      <c r="C1218" s="5">
        <v>152.635</v>
      </c>
      <c r="D1218" s="5">
        <v>18.676</v>
      </c>
      <c r="E1218" s="3" t="s">
        <v>17</v>
      </c>
      <c r="F1218" s="5">
        <v>17.0</v>
      </c>
      <c r="G1218" s="5">
        <v>45.953</v>
      </c>
    </row>
    <row r="1219" ht="15.75" customHeight="1">
      <c r="A1219" s="5" t="s">
        <v>182</v>
      </c>
      <c r="B1219" s="10">
        <v>44358.0</v>
      </c>
      <c r="C1219" s="5">
        <v>139.547</v>
      </c>
      <c r="D1219" s="5">
        <v>19.915</v>
      </c>
      <c r="E1219" s="3" t="s">
        <v>17</v>
      </c>
      <c r="F1219" s="5">
        <v>18.0</v>
      </c>
    </row>
    <row r="1220" ht="15.75" customHeight="1">
      <c r="A1220" s="5" t="s">
        <v>182</v>
      </c>
      <c r="B1220" s="10">
        <v>44358.0</v>
      </c>
      <c r="C1220" s="5">
        <v>102.256</v>
      </c>
      <c r="D1220" s="5">
        <v>9.854</v>
      </c>
      <c r="E1220" s="3" t="s">
        <v>17</v>
      </c>
      <c r="F1220" s="5">
        <v>19.0</v>
      </c>
    </row>
    <row r="1221" ht="15.75" customHeight="1">
      <c r="A1221" s="5" t="s">
        <v>182</v>
      </c>
      <c r="B1221" s="10">
        <v>44358.0</v>
      </c>
      <c r="C1221" s="5">
        <v>75.303</v>
      </c>
      <c r="D1221" s="5">
        <v>9.101</v>
      </c>
      <c r="E1221" s="3" t="s">
        <v>17</v>
      </c>
      <c r="F1221" s="5">
        <v>20.0</v>
      </c>
      <c r="G1221" s="5">
        <v>33.197</v>
      </c>
    </row>
    <row r="1222" ht="15.75" customHeight="1">
      <c r="A1222" s="5" t="s">
        <v>182</v>
      </c>
      <c r="B1222" s="10">
        <v>44358.0</v>
      </c>
      <c r="C1222" s="5">
        <v>201.232</v>
      </c>
      <c r="D1222" s="5">
        <v>2.169</v>
      </c>
      <c r="E1222" s="3" t="s">
        <v>42</v>
      </c>
      <c r="F1222" s="5">
        <v>1.0</v>
      </c>
      <c r="G1222" s="5">
        <v>199.168</v>
      </c>
      <c r="H1222" s="5">
        <f>SLOPE(G1222:G1241,$F$2:$F$21)</f>
        <v>-5.744440325</v>
      </c>
      <c r="I1222" s="5">
        <f>INTERCEPT(G1222:G1241,$F$2:$F$21)</f>
        <v>106.3400425</v>
      </c>
      <c r="J1222" s="11">
        <f>SLOPE(C1222:C1241,$F$2:$F$21)</f>
        <v>-7.078438346</v>
      </c>
      <c r="K1222" s="11">
        <f>INTERCEPT(C1222:C1241,$F$2:$F$21)</f>
        <v>162.0221526</v>
      </c>
    </row>
    <row r="1223" ht="15.75" customHeight="1">
      <c r="A1223" s="5" t="s">
        <v>182</v>
      </c>
      <c r="B1223" s="10">
        <v>44358.0</v>
      </c>
      <c r="C1223" s="5">
        <v>141.74</v>
      </c>
      <c r="D1223" s="5">
        <v>4.549</v>
      </c>
      <c r="E1223" s="3" t="s">
        <v>42</v>
      </c>
      <c r="F1223" s="5">
        <v>2.0</v>
      </c>
      <c r="G1223" s="5">
        <v>128.825</v>
      </c>
    </row>
    <row r="1224" ht="15.75" customHeight="1">
      <c r="A1224" s="5" t="s">
        <v>182</v>
      </c>
      <c r="B1224" s="10">
        <v>44358.0</v>
      </c>
      <c r="C1224" s="5">
        <v>121.231</v>
      </c>
      <c r="D1224" s="5">
        <v>3.819</v>
      </c>
      <c r="E1224" s="3" t="s">
        <v>42</v>
      </c>
      <c r="F1224" s="5">
        <v>3.0</v>
      </c>
      <c r="G1224" s="5">
        <v>95.824</v>
      </c>
    </row>
    <row r="1225" ht="15.75" customHeight="1">
      <c r="A1225" s="5" t="s">
        <v>182</v>
      </c>
      <c r="B1225" s="10">
        <v>44358.0</v>
      </c>
      <c r="C1225" s="5">
        <v>139.292</v>
      </c>
      <c r="D1225" s="5">
        <v>8.724</v>
      </c>
      <c r="E1225" s="3" t="s">
        <v>42</v>
      </c>
      <c r="F1225" s="5">
        <v>4.0</v>
      </c>
      <c r="G1225" s="5">
        <v>67.631</v>
      </c>
    </row>
    <row r="1226" ht="15.75" customHeight="1">
      <c r="A1226" s="5" t="s">
        <v>182</v>
      </c>
      <c r="B1226" s="10">
        <v>44358.0</v>
      </c>
      <c r="C1226" s="5">
        <v>143.455</v>
      </c>
      <c r="D1226" s="5">
        <v>9.034</v>
      </c>
      <c r="E1226" s="3" t="s">
        <v>42</v>
      </c>
      <c r="F1226" s="5">
        <v>5.0</v>
      </c>
      <c r="G1226" s="5">
        <v>51.491</v>
      </c>
    </row>
    <row r="1227" ht="15.75" customHeight="1">
      <c r="A1227" s="5" t="s">
        <v>182</v>
      </c>
      <c r="B1227" s="10">
        <v>44358.0</v>
      </c>
      <c r="C1227" s="5">
        <v>135.135</v>
      </c>
      <c r="D1227" s="5">
        <v>8.194</v>
      </c>
      <c r="E1227" s="3" t="s">
        <v>42</v>
      </c>
      <c r="F1227" s="5">
        <v>6.0</v>
      </c>
      <c r="G1227" s="5">
        <v>46.692</v>
      </c>
    </row>
    <row r="1228" ht="15.75" customHeight="1">
      <c r="A1228" s="5" t="s">
        <v>182</v>
      </c>
      <c r="B1228" s="10">
        <v>44358.0</v>
      </c>
      <c r="C1228" s="5">
        <v>133.606</v>
      </c>
      <c r="D1228" s="5">
        <v>8.813</v>
      </c>
      <c r="E1228" s="3" t="s">
        <v>42</v>
      </c>
      <c r="F1228" s="5">
        <v>7.0</v>
      </c>
      <c r="G1228" s="5">
        <v>36.757</v>
      </c>
    </row>
    <row r="1229" ht="15.75" customHeight="1">
      <c r="A1229" s="5" t="s">
        <v>182</v>
      </c>
      <c r="B1229" s="10">
        <v>44358.0</v>
      </c>
      <c r="C1229" s="5">
        <v>120.591</v>
      </c>
      <c r="D1229" s="5">
        <v>7.592</v>
      </c>
      <c r="E1229" s="3" t="s">
        <v>42</v>
      </c>
      <c r="F1229" s="5">
        <v>8.0</v>
      </c>
      <c r="G1229" s="5">
        <v>25.538</v>
      </c>
    </row>
    <row r="1230" ht="15.75" customHeight="1">
      <c r="A1230" s="5" t="s">
        <v>182</v>
      </c>
      <c r="B1230" s="10">
        <v>44358.0</v>
      </c>
      <c r="C1230" s="5">
        <v>98.081</v>
      </c>
      <c r="D1230" s="5">
        <v>9.163</v>
      </c>
      <c r="E1230" s="3" t="s">
        <v>42</v>
      </c>
      <c r="F1230" s="5">
        <v>9.0</v>
      </c>
      <c r="G1230" s="5">
        <v>10.57</v>
      </c>
    </row>
    <row r="1231" ht="15.75" customHeight="1">
      <c r="A1231" s="5" t="s">
        <v>182</v>
      </c>
      <c r="B1231" s="10">
        <v>44358.0</v>
      </c>
      <c r="C1231" s="5">
        <v>68.396</v>
      </c>
      <c r="D1231" s="5">
        <v>10.333</v>
      </c>
      <c r="E1231" s="3" t="s">
        <v>42</v>
      </c>
      <c r="F1231" s="5">
        <v>10.0</v>
      </c>
      <c r="G1231" s="5">
        <v>5.946</v>
      </c>
    </row>
    <row r="1232" ht="15.75" customHeight="1">
      <c r="A1232" s="5" t="s">
        <v>182</v>
      </c>
      <c r="B1232" s="10">
        <v>44358.0</v>
      </c>
      <c r="C1232" s="5">
        <v>16.365</v>
      </c>
      <c r="D1232" s="5">
        <v>5.176</v>
      </c>
      <c r="E1232" s="3" t="s">
        <v>42</v>
      </c>
      <c r="F1232" s="5">
        <v>11.0</v>
      </c>
    </row>
    <row r="1233" ht="15.75" customHeight="1">
      <c r="A1233" s="5" t="s">
        <v>182</v>
      </c>
      <c r="B1233" s="10">
        <v>44358.0</v>
      </c>
      <c r="C1233" s="5">
        <v>17.171</v>
      </c>
      <c r="D1233" s="5">
        <v>5.103</v>
      </c>
      <c r="E1233" s="3" t="s">
        <v>42</v>
      </c>
      <c r="F1233" s="5">
        <v>12.0</v>
      </c>
    </row>
    <row r="1234" ht="15.75" customHeight="1">
      <c r="A1234" s="5" t="s">
        <v>182</v>
      </c>
      <c r="B1234" s="10">
        <v>44358.0</v>
      </c>
      <c r="C1234" s="5">
        <v>20.295</v>
      </c>
      <c r="D1234" s="5">
        <v>4.421</v>
      </c>
      <c r="E1234" s="3" t="s">
        <v>42</v>
      </c>
      <c r="F1234" s="5">
        <v>13.0</v>
      </c>
    </row>
    <row r="1235" ht="15.75" customHeight="1">
      <c r="A1235" s="5" t="s">
        <v>182</v>
      </c>
      <c r="B1235" s="10">
        <v>44358.0</v>
      </c>
      <c r="C1235" s="5">
        <v>42.601</v>
      </c>
      <c r="D1235" s="5">
        <v>9.536</v>
      </c>
      <c r="E1235" s="3" t="s">
        <v>42</v>
      </c>
      <c r="F1235" s="5">
        <v>14.0</v>
      </c>
    </row>
    <row r="1236" ht="15.75" customHeight="1">
      <c r="A1236" s="5" t="s">
        <v>182</v>
      </c>
      <c r="B1236" s="10">
        <v>44358.0</v>
      </c>
      <c r="C1236" s="5">
        <v>90.082</v>
      </c>
      <c r="D1236" s="5">
        <v>29.537</v>
      </c>
      <c r="E1236" s="3" t="s">
        <v>42</v>
      </c>
      <c r="F1236" s="5">
        <v>15.0</v>
      </c>
    </row>
    <row r="1237" ht="15.75" customHeight="1">
      <c r="A1237" s="5" t="s">
        <v>182</v>
      </c>
      <c r="B1237" s="10">
        <v>44358.0</v>
      </c>
      <c r="C1237" s="5">
        <v>69.255</v>
      </c>
      <c r="D1237" s="5">
        <v>9.604</v>
      </c>
      <c r="E1237" s="3" t="s">
        <v>42</v>
      </c>
      <c r="F1237" s="5">
        <v>16.0</v>
      </c>
    </row>
    <row r="1238" ht="15.75" customHeight="1">
      <c r="A1238" s="5" t="s">
        <v>182</v>
      </c>
      <c r="B1238" s="10">
        <v>44358.0</v>
      </c>
      <c r="C1238" s="5">
        <v>50.266</v>
      </c>
      <c r="D1238" s="5">
        <v>6.171</v>
      </c>
      <c r="E1238" s="3" t="s">
        <v>42</v>
      </c>
      <c r="F1238" s="5">
        <v>17.0</v>
      </c>
      <c r="G1238" s="5">
        <v>45.953</v>
      </c>
    </row>
    <row r="1239" ht="15.75" customHeight="1">
      <c r="A1239" s="5" t="s">
        <v>182</v>
      </c>
      <c r="B1239" s="10">
        <v>44358.0</v>
      </c>
      <c r="C1239" s="5">
        <v>40.034</v>
      </c>
      <c r="D1239" s="5">
        <v>10.095</v>
      </c>
      <c r="E1239" s="3" t="s">
        <v>42</v>
      </c>
      <c r="F1239" s="5">
        <v>18.0</v>
      </c>
    </row>
    <row r="1240" ht="15.75" customHeight="1">
      <c r="A1240" s="5" t="s">
        <v>182</v>
      </c>
      <c r="B1240" s="10">
        <v>44358.0</v>
      </c>
      <c r="C1240" s="5">
        <v>74.403</v>
      </c>
      <c r="D1240" s="5">
        <v>18.119</v>
      </c>
      <c r="E1240" s="3" t="s">
        <v>42</v>
      </c>
      <c r="F1240" s="5">
        <v>19.0</v>
      </c>
    </row>
    <row r="1241" ht="15.75" customHeight="1">
      <c r="A1241" s="5" t="s">
        <v>182</v>
      </c>
      <c r="B1241" s="10">
        <v>44358.0</v>
      </c>
      <c r="C1241" s="5">
        <v>30.74</v>
      </c>
      <c r="D1241" s="5">
        <v>5.68</v>
      </c>
      <c r="E1241" s="3" t="s">
        <v>42</v>
      </c>
      <c r="F1241" s="5">
        <v>20.0</v>
      </c>
      <c r="G1241" s="5">
        <v>33.197</v>
      </c>
    </row>
    <row r="1242" ht="15.75" customHeight="1">
      <c r="A1242" s="5" t="s">
        <v>182</v>
      </c>
      <c r="B1242" s="10">
        <v>44358.0</v>
      </c>
      <c r="C1242" s="5">
        <v>182.034</v>
      </c>
      <c r="D1242" s="5">
        <v>2.347</v>
      </c>
      <c r="E1242" s="3" t="s">
        <v>60</v>
      </c>
      <c r="F1242" s="5">
        <v>1.0</v>
      </c>
      <c r="G1242" s="5">
        <v>199.168</v>
      </c>
      <c r="H1242" s="5">
        <f>SLOPE(G1242:G1261,$F$2:$F$21)</f>
        <v>-5.744440325</v>
      </c>
      <c r="I1242" s="5">
        <f>INTERCEPT(G1242:G1261,$F$2:$F$21)</f>
        <v>106.3400425</v>
      </c>
      <c r="J1242" s="11">
        <f>SLOPE(C1242:C1261,$F$2:$F$21)</f>
        <v>-6.592408271</v>
      </c>
      <c r="K1242" s="11">
        <f>INTERCEPT(C1242:C1261,$F$2:$F$21)</f>
        <v>131.3414368</v>
      </c>
    </row>
    <row r="1243" ht="15.75" customHeight="1">
      <c r="A1243" s="5" t="s">
        <v>182</v>
      </c>
      <c r="B1243" s="10">
        <v>44358.0</v>
      </c>
      <c r="C1243" s="5">
        <v>116.067</v>
      </c>
      <c r="D1243" s="5">
        <v>4.138</v>
      </c>
      <c r="E1243" s="3" t="s">
        <v>60</v>
      </c>
      <c r="F1243" s="5">
        <v>2.0</v>
      </c>
      <c r="G1243" s="5">
        <v>128.825</v>
      </c>
    </row>
    <row r="1244" ht="15.75" customHeight="1">
      <c r="A1244" s="5" t="s">
        <v>182</v>
      </c>
      <c r="B1244" s="10">
        <v>44358.0</v>
      </c>
      <c r="C1244" s="5">
        <v>95.799</v>
      </c>
      <c r="D1244" s="5">
        <v>4.35</v>
      </c>
      <c r="E1244" s="3" t="s">
        <v>60</v>
      </c>
      <c r="F1244" s="5">
        <v>3.0</v>
      </c>
      <c r="G1244" s="5">
        <v>95.824</v>
      </c>
    </row>
    <row r="1245" ht="15.75" customHeight="1">
      <c r="A1245" s="5" t="s">
        <v>182</v>
      </c>
      <c r="B1245" s="10">
        <v>44358.0</v>
      </c>
      <c r="C1245" s="5">
        <v>88.064</v>
      </c>
      <c r="D1245" s="5">
        <v>4.326</v>
      </c>
      <c r="E1245" s="3" t="s">
        <v>60</v>
      </c>
      <c r="F1245" s="5">
        <v>4.0</v>
      </c>
      <c r="G1245" s="5">
        <v>67.631</v>
      </c>
    </row>
    <row r="1246" ht="15.75" customHeight="1">
      <c r="A1246" s="5" t="s">
        <v>182</v>
      </c>
      <c r="B1246" s="10">
        <v>44358.0</v>
      </c>
      <c r="C1246" s="5">
        <v>100.049</v>
      </c>
      <c r="D1246" s="5">
        <v>4.421</v>
      </c>
      <c r="E1246" s="3" t="s">
        <v>60</v>
      </c>
      <c r="F1246" s="5">
        <v>5.0</v>
      </c>
      <c r="G1246" s="5">
        <v>51.491</v>
      </c>
    </row>
    <row r="1247" ht="15.75" customHeight="1">
      <c r="A1247" s="5" t="s">
        <v>182</v>
      </c>
      <c r="B1247" s="10">
        <v>44358.0</v>
      </c>
      <c r="C1247" s="5">
        <v>112.787</v>
      </c>
      <c r="D1247" s="5">
        <v>5.859</v>
      </c>
      <c r="E1247" s="3" t="s">
        <v>60</v>
      </c>
      <c r="F1247" s="5">
        <v>6.0</v>
      </c>
      <c r="G1247" s="5">
        <v>46.692</v>
      </c>
    </row>
    <row r="1248" ht="15.75" customHeight="1">
      <c r="A1248" s="5" t="s">
        <v>182</v>
      </c>
      <c r="B1248" s="10">
        <v>44358.0</v>
      </c>
      <c r="C1248" s="5">
        <v>105.888</v>
      </c>
      <c r="D1248" s="5">
        <v>9.302</v>
      </c>
      <c r="E1248" s="3" t="s">
        <v>60</v>
      </c>
      <c r="F1248" s="5">
        <v>7.0</v>
      </c>
      <c r="G1248" s="5">
        <v>36.757</v>
      </c>
    </row>
    <row r="1249" ht="15.75" customHeight="1">
      <c r="A1249" s="5" t="s">
        <v>182</v>
      </c>
      <c r="B1249" s="10">
        <v>44358.0</v>
      </c>
      <c r="C1249" s="5">
        <v>81.706</v>
      </c>
      <c r="D1249" s="5">
        <v>8.648</v>
      </c>
      <c r="E1249" s="3" t="s">
        <v>60</v>
      </c>
      <c r="F1249" s="5">
        <v>8.0</v>
      </c>
      <c r="G1249" s="5">
        <v>25.538</v>
      </c>
    </row>
    <row r="1250" ht="15.75" customHeight="1">
      <c r="A1250" s="5" t="s">
        <v>182</v>
      </c>
      <c r="B1250" s="10">
        <v>44358.0</v>
      </c>
      <c r="C1250" s="5">
        <v>61.739</v>
      </c>
      <c r="D1250" s="5">
        <v>7.05</v>
      </c>
      <c r="E1250" s="3" t="s">
        <v>60</v>
      </c>
      <c r="F1250" s="5">
        <v>9.0</v>
      </c>
      <c r="G1250" s="5">
        <v>10.57</v>
      </c>
    </row>
    <row r="1251" ht="15.75" customHeight="1">
      <c r="A1251" s="5" t="s">
        <v>182</v>
      </c>
      <c r="B1251" s="10">
        <v>44358.0</v>
      </c>
      <c r="C1251" s="5">
        <v>37.202</v>
      </c>
      <c r="D1251" s="5">
        <v>5.065</v>
      </c>
      <c r="E1251" s="3" t="s">
        <v>60</v>
      </c>
      <c r="F1251" s="5">
        <v>10.0</v>
      </c>
      <c r="G1251" s="5">
        <v>5.946</v>
      </c>
    </row>
    <row r="1252" ht="15.75" customHeight="1">
      <c r="A1252" s="5" t="s">
        <v>182</v>
      </c>
      <c r="B1252" s="10">
        <v>44358.0</v>
      </c>
      <c r="C1252" s="5">
        <v>15.91</v>
      </c>
      <c r="D1252" s="5">
        <v>2.114</v>
      </c>
      <c r="E1252" s="3" t="s">
        <v>60</v>
      </c>
      <c r="F1252" s="5">
        <v>11.0</v>
      </c>
    </row>
    <row r="1253" ht="15.75" customHeight="1">
      <c r="A1253" s="5" t="s">
        <v>182</v>
      </c>
      <c r="B1253" s="10">
        <v>44358.0</v>
      </c>
      <c r="C1253" s="5">
        <v>14.993</v>
      </c>
      <c r="D1253" s="5">
        <v>2.029</v>
      </c>
      <c r="E1253" s="3" t="s">
        <v>60</v>
      </c>
      <c r="F1253" s="5">
        <v>12.0</v>
      </c>
    </row>
    <row r="1254" ht="15.75" customHeight="1">
      <c r="A1254" s="5" t="s">
        <v>182</v>
      </c>
      <c r="B1254" s="10">
        <v>44358.0</v>
      </c>
      <c r="C1254" s="5">
        <v>19.376</v>
      </c>
      <c r="D1254" s="5">
        <v>2.536</v>
      </c>
      <c r="E1254" s="3" t="s">
        <v>60</v>
      </c>
      <c r="F1254" s="5">
        <v>13.0</v>
      </c>
    </row>
    <row r="1255" ht="15.75" customHeight="1">
      <c r="A1255" s="5" t="s">
        <v>182</v>
      </c>
      <c r="B1255" s="10">
        <v>44358.0</v>
      </c>
      <c r="C1255" s="5">
        <v>25.436</v>
      </c>
      <c r="D1255" s="5">
        <v>3.905</v>
      </c>
      <c r="E1255" s="3" t="s">
        <v>60</v>
      </c>
      <c r="F1255" s="5">
        <v>14.0</v>
      </c>
    </row>
    <row r="1256" ht="15.75" customHeight="1">
      <c r="A1256" s="5" t="s">
        <v>182</v>
      </c>
      <c r="B1256" s="10">
        <v>44358.0</v>
      </c>
      <c r="C1256" s="5">
        <v>33.29</v>
      </c>
      <c r="D1256" s="5">
        <v>4.6</v>
      </c>
      <c r="E1256" s="3" t="s">
        <v>60</v>
      </c>
      <c r="F1256" s="5">
        <v>15.0</v>
      </c>
    </row>
    <row r="1257" ht="15.75" customHeight="1">
      <c r="A1257" s="5" t="s">
        <v>182</v>
      </c>
      <c r="B1257" s="10">
        <v>44358.0</v>
      </c>
      <c r="C1257" s="5">
        <v>57.112</v>
      </c>
      <c r="D1257" s="5">
        <v>8.148</v>
      </c>
      <c r="E1257" s="3" t="s">
        <v>60</v>
      </c>
      <c r="F1257" s="5">
        <v>16.0</v>
      </c>
    </row>
    <row r="1258" ht="15.75" customHeight="1">
      <c r="A1258" s="5" t="s">
        <v>182</v>
      </c>
      <c r="B1258" s="10">
        <v>44358.0</v>
      </c>
      <c r="C1258" s="5">
        <v>34.288</v>
      </c>
      <c r="D1258" s="5">
        <v>4.251</v>
      </c>
      <c r="E1258" s="3" t="s">
        <v>60</v>
      </c>
      <c r="F1258" s="5">
        <v>17.0</v>
      </c>
      <c r="G1258" s="5">
        <v>45.953</v>
      </c>
    </row>
    <row r="1259" ht="15.75" customHeight="1">
      <c r="A1259" s="5" t="s">
        <v>182</v>
      </c>
      <c r="B1259" s="10">
        <v>44358.0</v>
      </c>
      <c r="C1259" s="5">
        <v>20.491</v>
      </c>
      <c r="D1259" s="5">
        <v>3.023</v>
      </c>
      <c r="E1259" s="3" t="s">
        <v>60</v>
      </c>
      <c r="F1259" s="5">
        <v>18.0</v>
      </c>
    </row>
    <row r="1260" ht="15.75" customHeight="1">
      <c r="A1260" s="5" t="s">
        <v>182</v>
      </c>
      <c r="B1260" s="10">
        <v>44358.0</v>
      </c>
      <c r="C1260" s="5">
        <v>23.467</v>
      </c>
      <c r="D1260" s="5">
        <v>3.397</v>
      </c>
      <c r="E1260" s="3" t="s">
        <v>60</v>
      </c>
      <c r="F1260" s="5">
        <v>19.0</v>
      </c>
    </row>
    <row r="1261" ht="15.75" customHeight="1">
      <c r="A1261" s="5" t="s">
        <v>182</v>
      </c>
      <c r="B1261" s="10">
        <v>44358.0</v>
      </c>
      <c r="C1261" s="5">
        <v>16.725</v>
      </c>
      <c r="D1261" s="5">
        <v>2.337</v>
      </c>
      <c r="E1261" s="3" t="s">
        <v>60</v>
      </c>
      <c r="F1261" s="5">
        <v>20.0</v>
      </c>
      <c r="G1261" s="5">
        <v>33.197</v>
      </c>
    </row>
    <row r="1262" ht="15.75" customHeight="1">
      <c r="A1262" s="5" t="s">
        <v>182</v>
      </c>
      <c r="B1262" s="10">
        <v>44358.0</v>
      </c>
      <c r="C1262" s="5">
        <v>103.876</v>
      </c>
      <c r="D1262" s="5">
        <v>2.258</v>
      </c>
      <c r="E1262" s="3" t="s">
        <v>71</v>
      </c>
      <c r="F1262" s="5">
        <v>1.0</v>
      </c>
      <c r="G1262" s="5">
        <v>199.168</v>
      </c>
      <c r="H1262" s="5">
        <f>SLOPE(G1262:G1281,$F$2:$F$21)</f>
        <v>-5.744440325</v>
      </c>
      <c r="I1262" s="5">
        <f>INTERCEPT(G1262:G1281,$F$2:$F$21)</f>
        <v>106.3400425</v>
      </c>
      <c r="J1262" s="11">
        <f>SLOPE(C1262:C1281,$F$2:$F$21)</f>
        <v>-4.048655639</v>
      </c>
      <c r="K1262" s="11">
        <f>INTERCEPT(C1262:C1281,$F$2:$F$21)</f>
        <v>76.98878421</v>
      </c>
    </row>
    <row r="1263" ht="15.75" customHeight="1">
      <c r="A1263" s="5" t="s">
        <v>182</v>
      </c>
      <c r="B1263" s="10">
        <v>44358.0</v>
      </c>
      <c r="C1263" s="5">
        <v>62.164</v>
      </c>
      <c r="D1263" s="5">
        <v>3.215</v>
      </c>
      <c r="E1263" s="3" t="s">
        <v>71</v>
      </c>
      <c r="F1263" s="5">
        <v>2.0</v>
      </c>
      <c r="G1263" s="5">
        <v>128.825</v>
      </c>
    </row>
    <row r="1264" ht="15.75" customHeight="1">
      <c r="A1264" s="5" t="s">
        <v>182</v>
      </c>
      <c r="B1264" s="10">
        <v>44358.0</v>
      </c>
      <c r="C1264" s="5">
        <v>51.022</v>
      </c>
      <c r="D1264" s="5">
        <v>2.832</v>
      </c>
      <c r="E1264" s="3" t="s">
        <v>71</v>
      </c>
      <c r="F1264" s="5">
        <v>3.0</v>
      </c>
      <c r="G1264" s="5">
        <v>95.824</v>
      </c>
    </row>
    <row r="1265" ht="15.75" customHeight="1">
      <c r="A1265" s="5" t="s">
        <v>182</v>
      </c>
      <c r="B1265" s="10">
        <v>44358.0</v>
      </c>
      <c r="C1265" s="5">
        <v>50.022</v>
      </c>
      <c r="D1265" s="5">
        <v>3.698</v>
      </c>
      <c r="E1265" s="3" t="s">
        <v>71</v>
      </c>
      <c r="F1265" s="5">
        <v>4.0</v>
      </c>
      <c r="G1265" s="5">
        <v>67.631</v>
      </c>
    </row>
    <row r="1266" ht="15.75" customHeight="1">
      <c r="A1266" s="5" t="s">
        <v>182</v>
      </c>
      <c r="B1266" s="10">
        <v>44358.0</v>
      </c>
      <c r="C1266" s="5">
        <v>52.824</v>
      </c>
      <c r="D1266" s="5">
        <v>3.897</v>
      </c>
      <c r="E1266" s="3" t="s">
        <v>71</v>
      </c>
      <c r="F1266" s="5">
        <v>5.0</v>
      </c>
      <c r="G1266" s="5">
        <v>51.491</v>
      </c>
    </row>
    <row r="1267" ht="15.75" customHeight="1">
      <c r="A1267" s="5" t="s">
        <v>182</v>
      </c>
      <c r="B1267" s="10">
        <v>44358.0</v>
      </c>
      <c r="C1267" s="5">
        <v>60.369</v>
      </c>
      <c r="D1267" s="5">
        <v>4.511</v>
      </c>
      <c r="E1267" s="3" t="s">
        <v>71</v>
      </c>
      <c r="F1267" s="5">
        <v>6.0</v>
      </c>
      <c r="G1267" s="5">
        <v>46.692</v>
      </c>
    </row>
    <row r="1268" ht="15.75" customHeight="1">
      <c r="A1268" s="5" t="s">
        <v>182</v>
      </c>
      <c r="B1268" s="10">
        <v>44358.0</v>
      </c>
      <c r="C1268" s="5">
        <v>68.515</v>
      </c>
      <c r="D1268" s="5">
        <v>4.625</v>
      </c>
      <c r="E1268" s="3" t="s">
        <v>71</v>
      </c>
      <c r="F1268" s="5">
        <v>7.0</v>
      </c>
      <c r="G1268" s="5">
        <v>36.757</v>
      </c>
    </row>
    <row r="1269" ht="15.75" customHeight="1">
      <c r="A1269" s="5" t="s">
        <v>182</v>
      </c>
      <c r="B1269" s="10">
        <v>44358.0</v>
      </c>
      <c r="C1269" s="5">
        <v>60.448</v>
      </c>
      <c r="D1269" s="5">
        <v>6.529</v>
      </c>
      <c r="E1269" s="3" t="s">
        <v>71</v>
      </c>
      <c r="F1269" s="5">
        <v>8.0</v>
      </c>
      <c r="G1269" s="5">
        <v>25.538</v>
      </c>
    </row>
    <row r="1270" ht="15.75" customHeight="1">
      <c r="A1270" s="5" t="s">
        <v>182</v>
      </c>
      <c r="B1270" s="10">
        <v>44358.0</v>
      </c>
      <c r="C1270" s="5">
        <v>41.888</v>
      </c>
      <c r="D1270" s="5">
        <v>4.694</v>
      </c>
      <c r="E1270" s="3" t="s">
        <v>71</v>
      </c>
      <c r="F1270" s="5">
        <v>9.0</v>
      </c>
      <c r="G1270" s="5">
        <v>10.57</v>
      </c>
    </row>
    <row r="1271" ht="15.75" customHeight="1">
      <c r="A1271" s="5" t="s">
        <v>182</v>
      </c>
      <c r="B1271" s="10">
        <v>44358.0</v>
      </c>
      <c r="C1271" s="5">
        <v>31.195</v>
      </c>
      <c r="D1271" s="5">
        <v>4.541</v>
      </c>
      <c r="E1271" s="3" t="s">
        <v>71</v>
      </c>
      <c r="F1271" s="5">
        <v>10.0</v>
      </c>
      <c r="G1271" s="5">
        <v>5.946</v>
      </c>
    </row>
    <row r="1272" ht="15.75" customHeight="1">
      <c r="A1272" s="5" t="s">
        <v>182</v>
      </c>
      <c r="B1272" s="10">
        <v>44358.0</v>
      </c>
      <c r="C1272" s="5">
        <v>7.749</v>
      </c>
      <c r="D1272" s="5">
        <v>1.1</v>
      </c>
      <c r="E1272" s="3" t="s">
        <v>71</v>
      </c>
      <c r="F1272" s="5">
        <v>11.0</v>
      </c>
    </row>
    <row r="1273" ht="15.75" customHeight="1">
      <c r="A1273" s="5" t="s">
        <v>182</v>
      </c>
      <c r="B1273" s="10">
        <v>44358.0</v>
      </c>
      <c r="C1273" s="5">
        <v>7.823</v>
      </c>
      <c r="D1273" s="5">
        <v>1.084</v>
      </c>
      <c r="E1273" s="3" t="s">
        <v>71</v>
      </c>
      <c r="F1273" s="5">
        <v>12.0</v>
      </c>
    </row>
    <row r="1274" ht="15.75" customHeight="1">
      <c r="A1274" s="5" t="s">
        <v>182</v>
      </c>
      <c r="B1274" s="10">
        <v>44358.0</v>
      </c>
      <c r="C1274" s="5">
        <v>10.619</v>
      </c>
      <c r="D1274" s="5">
        <v>1.357</v>
      </c>
      <c r="E1274" s="3" t="s">
        <v>71</v>
      </c>
      <c r="F1274" s="5">
        <v>13.0</v>
      </c>
    </row>
    <row r="1275" ht="15.75" customHeight="1">
      <c r="A1275" s="5" t="s">
        <v>182</v>
      </c>
      <c r="B1275" s="10">
        <v>44358.0</v>
      </c>
      <c r="C1275" s="5">
        <v>10.552</v>
      </c>
      <c r="D1275" s="5">
        <v>1.569</v>
      </c>
      <c r="E1275" s="3" t="s">
        <v>71</v>
      </c>
      <c r="F1275" s="5">
        <v>14.0</v>
      </c>
    </row>
    <row r="1276" ht="15.75" customHeight="1">
      <c r="A1276" s="5" t="s">
        <v>182</v>
      </c>
      <c r="B1276" s="10">
        <v>44358.0</v>
      </c>
      <c r="C1276" s="5">
        <v>12.143</v>
      </c>
      <c r="D1276" s="5">
        <v>2.047</v>
      </c>
      <c r="E1276" s="3" t="s">
        <v>71</v>
      </c>
      <c r="F1276" s="5">
        <v>15.0</v>
      </c>
    </row>
    <row r="1277" ht="15.75" customHeight="1">
      <c r="A1277" s="5" t="s">
        <v>182</v>
      </c>
      <c r="B1277" s="10">
        <v>44358.0</v>
      </c>
      <c r="C1277" s="5">
        <v>13.432</v>
      </c>
      <c r="D1277" s="5">
        <v>1.948</v>
      </c>
      <c r="E1277" s="3" t="s">
        <v>71</v>
      </c>
      <c r="F1277" s="5">
        <v>16.0</v>
      </c>
    </row>
    <row r="1278" ht="15.75" customHeight="1">
      <c r="A1278" s="5" t="s">
        <v>182</v>
      </c>
      <c r="B1278" s="10">
        <v>44358.0</v>
      </c>
      <c r="C1278" s="5">
        <v>13.702</v>
      </c>
      <c r="D1278" s="5">
        <v>1.807</v>
      </c>
      <c r="E1278" s="3" t="s">
        <v>71</v>
      </c>
      <c r="F1278" s="5">
        <v>17.0</v>
      </c>
      <c r="G1278" s="5">
        <v>45.953</v>
      </c>
    </row>
    <row r="1279" ht="15.75" customHeight="1">
      <c r="A1279" s="5" t="s">
        <v>182</v>
      </c>
      <c r="B1279" s="10">
        <v>44358.0</v>
      </c>
      <c r="C1279" s="5">
        <v>10.411</v>
      </c>
      <c r="D1279" s="5">
        <v>1.155</v>
      </c>
      <c r="E1279" s="3" t="s">
        <v>71</v>
      </c>
      <c r="F1279" s="5">
        <v>18.0</v>
      </c>
    </row>
    <row r="1280" ht="15.75" customHeight="1">
      <c r="A1280" s="5" t="s">
        <v>182</v>
      </c>
      <c r="B1280" s="10">
        <v>44358.0</v>
      </c>
      <c r="C1280" s="5">
        <v>10.179</v>
      </c>
      <c r="D1280" s="5">
        <v>1.043</v>
      </c>
      <c r="E1280" s="3" t="s">
        <v>71</v>
      </c>
      <c r="F1280" s="5">
        <v>19.0</v>
      </c>
    </row>
    <row r="1281" ht="15.75" customHeight="1">
      <c r="A1281" s="5" t="s">
        <v>182</v>
      </c>
      <c r="B1281" s="10">
        <v>44358.0</v>
      </c>
      <c r="C1281" s="5">
        <v>10.625</v>
      </c>
      <c r="D1281" s="5">
        <v>1.062</v>
      </c>
      <c r="E1281" s="3" t="s">
        <v>71</v>
      </c>
      <c r="F1281" s="5">
        <v>20.0</v>
      </c>
      <c r="G1281" s="5">
        <v>33.197</v>
      </c>
    </row>
    <row r="1282" ht="15.75" customHeight="1">
      <c r="A1282" s="5" t="s">
        <v>182</v>
      </c>
      <c r="B1282" s="10">
        <v>44358.0</v>
      </c>
      <c r="C1282" s="5">
        <v>136.465</v>
      </c>
      <c r="D1282" s="5">
        <v>3.114</v>
      </c>
      <c r="E1282" s="3" t="s">
        <v>84</v>
      </c>
      <c r="F1282" s="5">
        <v>1.0</v>
      </c>
      <c r="G1282" s="5">
        <v>199.168</v>
      </c>
      <c r="H1282" s="5">
        <f>SLOPE(G1282:G1301,$F$2:$F$21)</f>
        <v>-5.744440325</v>
      </c>
      <c r="I1282" s="5">
        <f>INTERCEPT(G1282:G1301,$F$2:$F$21)</f>
        <v>106.3400425</v>
      </c>
      <c r="J1282" s="11">
        <f>SLOPE(C1282:C1301,$F$2:$F$21)</f>
        <v>-5.815762406</v>
      </c>
      <c r="K1282" s="11">
        <f>INTERCEPT(C1282:C1301,$F$2:$F$21)</f>
        <v>108.2856053</v>
      </c>
    </row>
    <row r="1283" ht="15.75" customHeight="1">
      <c r="A1283" s="5" t="s">
        <v>182</v>
      </c>
      <c r="B1283" s="10">
        <v>44358.0</v>
      </c>
      <c r="C1283" s="5">
        <v>91.863</v>
      </c>
      <c r="D1283" s="5">
        <v>3.169</v>
      </c>
      <c r="E1283" s="3" t="s">
        <v>84</v>
      </c>
      <c r="F1283" s="5">
        <v>2.0</v>
      </c>
      <c r="G1283" s="5">
        <v>128.825</v>
      </c>
    </row>
    <row r="1284" ht="15.75" customHeight="1">
      <c r="A1284" s="5" t="s">
        <v>182</v>
      </c>
      <c r="B1284" s="10">
        <v>44358.0</v>
      </c>
      <c r="C1284" s="5">
        <v>78.029</v>
      </c>
      <c r="D1284" s="5">
        <v>3.415</v>
      </c>
      <c r="E1284" s="3" t="s">
        <v>84</v>
      </c>
      <c r="F1284" s="5">
        <v>3.0</v>
      </c>
      <c r="G1284" s="5">
        <v>95.824</v>
      </c>
    </row>
    <row r="1285" ht="15.75" customHeight="1">
      <c r="A1285" s="5" t="s">
        <v>182</v>
      </c>
      <c r="B1285" s="10">
        <v>44358.0</v>
      </c>
      <c r="C1285" s="5">
        <v>74.358</v>
      </c>
      <c r="D1285" s="5">
        <v>3.744</v>
      </c>
      <c r="E1285" s="3" t="s">
        <v>84</v>
      </c>
      <c r="F1285" s="5">
        <v>4.0</v>
      </c>
      <c r="G1285" s="5">
        <v>67.631</v>
      </c>
    </row>
    <row r="1286" ht="15.75" customHeight="1">
      <c r="A1286" s="5" t="s">
        <v>182</v>
      </c>
      <c r="B1286" s="10">
        <v>44358.0</v>
      </c>
      <c r="C1286" s="5">
        <v>72.43</v>
      </c>
      <c r="D1286" s="5">
        <v>4.075</v>
      </c>
      <c r="E1286" s="3" t="s">
        <v>84</v>
      </c>
      <c r="F1286" s="5">
        <v>5.0</v>
      </c>
      <c r="G1286" s="5">
        <v>51.491</v>
      </c>
    </row>
    <row r="1287" ht="15.75" customHeight="1">
      <c r="A1287" s="5" t="s">
        <v>182</v>
      </c>
      <c r="B1287" s="10">
        <v>44358.0</v>
      </c>
      <c r="C1287" s="5">
        <v>81.182</v>
      </c>
      <c r="D1287" s="5">
        <v>3.645</v>
      </c>
      <c r="E1287" s="3" t="s">
        <v>84</v>
      </c>
      <c r="F1287" s="5">
        <v>6.0</v>
      </c>
      <c r="G1287" s="5">
        <v>46.692</v>
      </c>
    </row>
    <row r="1288" ht="15.75" customHeight="1">
      <c r="A1288" s="5" t="s">
        <v>182</v>
      </c>
      <c r="B1288" s="10">
        <v>44358.0</v>
      </c>
      <c r="C1288" s="5">
        <v>87.587</v>
      </c>
      <c r="D1288" s="5">
        <v>4.859</v>
      </c>
      <c r="E1288" s="3" t="s">
        <v>84</v>
      </c>
      <c r="F1288" s="5">
        <v>7.0</v>
      </c>
      <c r="G1288" s="5">
        <v>36.757</v>
      </c>
    </row>
    <row r="1289" ht="15.75" customHeight="1">
      <c r="A1289" s="5" t="s">
        <v>182</v>
      </c>
      <c r="B1289" s="10">
        <v>44358.0</v>
      </c>
      <c r="C1289" s="5">
        <v>81.529</v>
      </c>
      <c r="D1289" s="5">
        <v>5.241</v>
      </c>
      <c r="E1289" s="3" t="s">
        <v>84</v>
      </c>
      <c r="F1289" s="5">
        <v>8.0</v>
      </c>
      <c r="G1289" s="5">
        <v>25.538</v>
      </c>
    </row>
    <row r="1290" ht="15.75" customHeight="1">
      <c r="A1290" s="5" t="s">
        <v>182</v>
      </c>
      <c r="B1290" s="10">
        <v>44358.0</v>
      </c>
      <c r="C1290" s="5">
        <v>61.316</v>
      </c>
      <c r="D1290" s="5">
        <v>5.627</v>
      </c>
      <c r="E1290" s="3" t="s">
        <v>84</v>
      </c>
      <c r="F1290" s="5">
        <v>9.0</v>
      </c>
      <c r="G1290" s="5">
        <v>10.57</v>
      </c>
    </row>
    <row r="1291" ht="15.75" customHeight="1">
      <c r="A1291" s="5" t="s">
        <v>182</v>
      </c>
      <c r="B1291" s="10">
        <v>44358.0</v>
      </c>
      <c r="C1291" s="5">
        <v>41.718</v>
      </c>
      <c r="D1291" s="5">
        <v>7.268</v>
      </c>
      <c r="E1291" s="3" t="s">
        <v>84</v>
      </c>
      <c r="F1291" s="5">
        <v>10.0</v>
      </c>
      <c r="G1291" s="5">
        <v>5.946</v>
      </c>
    </row>
    <row r="1292" ht="15.75" customHeight="1">
      <c r="A1292" s="5" t="s">
        <v>182</v>
      </c>
      <c r="B1292" s="10">
        <v>44358.0</v>
      </c>
      <c r="C1292" s="5">
        <v>12.585</v>
      </c>
      <c r="D1292" s="5">
        <v>4.043</v>
      </c>
      <c r="E1292" s="3" t="s">
        <v>84</v>
      </c>
      <c r="F1292" s="5">
        <v>11.0</v>
      </c>
    </row>
    <row r="1293" ht="15.75" customHeight="1">
      <c r="A1293" s="5" t="s">
        <v>182</v>
      </c>
      <c r="B1293" s="10">
        <v>44358.0</v>
      </c>
      <c r="C1293" s="5">
        <v>11.288</v>
      </c>
      <c r="D1293" s="5">
        <v>2.345</v>
      </c>
      <c r="E1293" s="3" t="s">
        <v>84</v>
      </c>
      <c r="F1293" s="5">
        <v>12.0</v>
      </c>
    </row>
    <row r="1294" ht="15.75" customHeight="1">
      <c r="A1294" s="5" t="s">
        <v>182</v>
      </c>
      <c r="B1294" s="10">
        <v>44358.0</v>
      </c>
      <c r="C1294" s="5">
        <v>13.905</v>
      </c>
      <c r="D1294" s="5">
        <v>2.847</v>
      </c>
      <c r="E1294" s="3" t="s">
        <v>84</v>
      </c>
      <c r="F1294" s="5">
        <v>13.0</v>
      </c>
    </row>
    <row r="1295" ht="15.75" customHeight="1">
      <c r="A1295" s="5" t="s">
        <v>182</v>
      </c>
      <c r="B1295" s="10">
        <v>44358.0</v>
      </c>
      <c r="C1295" s="5">
        <v>16.307</v>
      </c>
      <c r="D1295" s="5">
        <v>4.209</v>
      </c>
      <c r="E1295" s="3" t="s">
        <v>84</v>
      </c>
      <c r="F1295" s="5">
        <v>14.0</v>
      </c>
    </row>
    <row r="1296" ht="15.75" customHeight="1">
      <c r="A1296" s="5" t="s">
        <v>182</v>
      </c>
      <c r="B1296" s="10">
        <v>44358.0</v>
      </c>
      <c r="C1296" s="5">
        <v>18.927</v>
      </c>
      <c r="D1296" s="5">
        <v>4.6</v>
      </c>
      <c r="E1296" s="3" t="s">
        <v>84</v>
      </c>
      <c r="F1296" s="5">
        <v>15.0</v>
      </c>
    </row>
    <row r="1297" ht="15.75" customHeight="1">
      <c r="A1297" s="5" t="s">
        <v>182</v>
      </c>
      <c r="B1297" s="10">
        <v>44358.0</v>
      </c>
      <c r="C1297" s="5">
        <v>17.743</v>
      </c>
      <c r="D1297" s="5">
        <v>4.071</v>
      </c>
      <c r="E1297" s="3" t="s">
        <v>84</v>
      </c>
      <c r="F1297" s="5">
        <v>16.0</v>
      </c>
    </row>
    <row r="1298" ht="15.75" customHeight="1">
      <c r="A1298" s="5" t="s">
        <v>182</v>
      </c>
      <c r="B1298" s="10">
        <v>44358.0</v>
      </c>
      <c r="C1298" s="5">
        <v>15.645</v>
      </c>
      <c r="D1298" s="5">
        <v>3.792</v>
      </c>
      <c r="E1298" s="3" t="s">
        <v>84</v>
      </c>
      <c r="F1298" s="5">
        <v>17.0</v>
      </c>
      <c r="G1298" s="5">
        <v>45.953</v>
      </c>
    </row>
    <row r="1299" ht="15.75" customHeight="1">
      <c r="A1299" s="5" t="s">
        <v>182</v>
      </c>
      <c r="B1299" s="10">
        <v>44358.0</v>
      </c>
      <c r="C1299" s="5">
        <v>11.653</v>
      </c>
      <c r="D1299" s="5">
        <v>2.749</v>
      </c>
      <c r="E1299" s="3" t="s">
        <v>84</v>
      </c>
      <c r="F1299" s="5">
        <v>18.0</v>
      </c>
    </row>
    <row r="1300" ht="15.75" customHeight="1">
      <c r="A1300" s="5" t="s">
        <v>182</v>
      </c>
      <c r="B1300" s="10">
        <v>44358.0</v>
      </c>
      <c r="C1300" s="5">
        <v>10.484</v>
      </c>
      <c r="D1300" s="5">
        <v>2.676</v>
      </c>
      <c r="E1300" s="3" t="s">
        <v>84</v>
      </c>
      <c r="F1300" s="5">
        <v>19.0</v>
      </c>
    </row>
    <row r="1301" ht="15.75" customHeight="1">
      <c r="A1301" s="5" t="s">
        <v>182</v>
      </c>
      <c r="B1301" s="10">
        <v>44358.0</v>
      </c>
      <c r="C1301" s="5">
        <v>9.388</v>
      </c>
      <c r="D1301" s="5">
        <v>1.663</v>
      </c>
      <c r="E1301" s="3" t="s">
        <v>84</v>
      </c>
      <c r="F1301" s="5">
        <v>20.0</v>
      </c>
      <c r="G1301" s="5">
        <v>33.197</v>
      </c>
    </row>
    <row r="1302" ht="15.75" customHeight="1">
      <c r="A1302" s="5" t="s">
        <v>182</v>
      </c>
      <c r="B1302" s="10">
        <v>44358.0</v>
      </c>
      <c r="C1302" s="5">
        <v>124.436</v>
      </c>
      <c r="D1302" s="5">
        <v>3.876</v>
      </c>
      <c r="E1302" s="3" t="s">
        <v>97</v>
      </c>
      <c r="F1302" s="5">
        <v>1.0</v>
      </c>
      <c r="G1302" s="5">
        <v>199.168</v>
      </c>
      <c r="H1302" s="5">
        <f>SLOPE(G1302:G1321,$F$2:$F$21)</f>
        <v>-5.744440325</v>
      </c>
      <c r="I1302" s="5">
        <f>INTERCEPT(G1302:G1321,$F$2:$F$21)</f>
        <v>106.3400425</v>
      </c>
      <c r="J1302" s="11">
        <f>SLOPE(C1302:C1321,$F$2:$F$21)</f>
        <v>-5.613090226</v>
      </c>
      <c r="K1302" s="11">
        <f>INTERCEPT(C1302:C1321,$F$2:$F$21)</f>
        <v>116.1426474</v>
      </c>
    </row>
    <row r="1303" ht="15.75" customHeight="1">
      <c r="A1303" s="5" t="s">
        <v>182</v>
      </c>
      <c r="B1303" s="10">
        <v>44358.0</v>
      </c>
      <c r="C1303" s="5">
        <v>97.936</v>
      </c>
      <c r="D1303" s="5">
        <v>3.188</v>
      </c>
      <c r="E1303" s="3" t="s">
        <v>97</v>
      </c>
      <c r="F1303" s="5">
        <v>2.0</v>
      </c>
      <c r="G1303" s="5">
        <v>128.825</v>
      </c>
    </row>
    <row r="1304" ht="15.75" customHeight="1">
      <c r="A1304" s="5" t="s">
        <v>182</v>
      </c>
      <c r="B1304" s="10">
        <v>44358.0</v>
      </c>
      <c r="C1304" s="5">
        <v>89.786</v>
      </c>
      <c r="D1304" s="5">
        <v>3.077</v>
      </c>
      <c r="E1304" s="3" t="s">
        <v>97</v>
      </c>
      <c r="F1304" s="5">
        <v>3.0</v>
      </c>
      <c r="G1304" s="5">
        <v>95.824</v>
      </c>
    </row>
    <row r="1305" ht="15.75" customHeight="1">
      <c r="A1305" s="5" t="s">
        <v>182</v>
      </c>
      <c r="B1305" s="10">
        <v>44358.0</v>
      </c>
      <c r="C1305" s="5">
        <v>91.575</v>
      </c>
      <c r="D1305" s="5">
        <v>3.487</v>
      </c>
      <c r="E1305" s="3" t="s">
        <v>97</v>
      </c>
      <c r="F1305" s="5">
        <v>4.0</v>
      </c>
      <c r="G1305" s="5">
        <v>67.631</v>
      </c>
    </row>
    <row r="1306" ht="15.75" customHeight="1">
      <c r="A1306" s="5" t="s">
        <v>182</v>
      </c>
      <c r="B1306" s="10">
        <v>44358.0</v>
      </c>
      <c r="C1306" s="5">
        <v>92.075</v>
      </c>
      <c r="D1306" s="5">
        <v>3.61</v>
      </c>
      <c r="E1306" s="3" t="s">
        <v>97</v>
      </c>
      <c r="F1306" s="5">
        <v>5.0</v>
      </c>
      <c r="G1306" s="5">
        <v>51.491</v>
      </c>
    </row>
    <row r="1307" ht="15.75" customHeight="1">
      <c r="A1307" s="5" t="s">
        <v>182</v>
      </c>
      <c r="B1307" s="10">
        <v>44358.0</v>
      </c>
      <c r="C1307" s="5">
        <v>99.307</v>
      </c>
      <c r="D1307" s="5">
        <v>3.476</v>
      </c>
      <c r="E1307" s="3" t="s">
        <v>97</v>
      </c>
      <c r="F1307" s="5">
        <v>6.0</v>
      </c>
      <c r="G1307" s="5">
        <v>46.692</v>
      </c>
    </row>
    <row r="1308" ht="15.75" customHeight="1">
      <c r="A1308" s="5" t="s">
        <v>182</v>
      </c>
      <c r="B1308" s="10">
        <v>44358.0</v>
      </c>
      <c r="C1308" s="5">
        <v>99.605</v>
      </c>
      <c r="D1308" s="5">
        <v>4.118</v>
      </c>
      <c r="E1308" s="3" t="s">
        <v>97</v>
      </c>
      <c r="F1308" s="5">
        <v>7.0</v>
      </c>
      <c r="G1308" s="5">
        <v>36.757</v>
      </c>
    </row>
    <row r="1309" ht="15.75" customHeight="1">
      <c r="A1309" s="5" t="s">
        <v>182</v>
      </c>
      <c r="B1309" s="10">
        <v>44358.0</v>
      </c>
      <c r="C1309" s="5">
        <v>91.797</v>
      </c>
      <c r="D1309" s="5">
        <v>4.558</v>
      </c>
      <c r="E1309" s="3" t="s">
        <v>97</v>
      </c>
      <c r="F1309" s="5">
        <v>8.0</v>
      </c>
      <c r="G1309" s="5">
        <v>25.538</v>
      </c>
    </row>
    <row r="1310" ht="15.75" customHeight="1">
      <c r="A1310" s="5" t="s">
        <v>182</v>
      </c>
      <c r="B1310" s="10">
        <v>44358.0</v>
      </c>
      <c r="C1310" s="5">
        <v>69.141</v>
      </c>
      <c r="D1310" s="5">
        <v>4.04</v>
      </c>
      <c r="E1310" s="3" t="s">
        <v>97</v>
      </c>
      <c r="F1310" s="5">
        <v>9.0</v>
      </c>
      <c r="G1310" s="5">
        <v>10.57</v>
      </c>
    </row>
    <row r="1311" ht="15.75" customHeight="1">
      <c r="A1311" s="5" t="s">
        <v>182</v>
      </c>
      <c r="B1311" s="10">
        <v>44358.0</v>
      </c>
      <c r="C1311" s="5">
        <v>53.595</v>
      </c>
      <c r="D1311" s="5">
        <v>6.052</v>
      </c>
      <c r="E1311" s="3" t="s">
        <v>97</v>
      </c>
      <c r="F1311" s="5">
        <v>10.0</v>
      </c>
      <c r="G1311" s="5">
        <v>5.946</v>
      </c>
    </row>
    <row r="1312" ht="15.75" customHeight="1">
      <c r="A1312" s="5" t="s">
        <v>182</v>
      </c>
      <c r="B1312" s="10">
        <v>44358.0</v>
      </c>
      <c r="C1312" s="5">
        <v>15.079</v>
      </c>
      <c r="D1312" s="5">
        <v>2.977</v>
      </c>
      <c r="E1312" s="3" t="s">
        <v>97</v>
      </c>
      <c r="F1312" s="5">
        <v>11.0</v>
      </c>
    </row>
    <row r="1313" ht="15.75" customHeight="1">
      <c r="A1313" s="5" t="s">
        <v>182</v>
      </c>
      <c r="B1313" s="10">
        <v>44358.0</v>
      </c>
      <c r="C1313" s="5">
        <v>15.214</v>
      </c>
      <c r="D1313" s="5">
        <v>3.28</v>
      </c>
      <c r="E1313" s="3" t="s">
        <v>97</v>
      </c>
      <c r="F1313" s="5">
        <v>12.0</v>
      </c>
    </row>
    <row r="1314" ht="15.75" customHeight="1">
      <c r="A1314" s="5" t="s">
        <v>182</v>
      </c>
      <c r="B1314" s="10">
        <v>44358.0</v>
      </c>
      <c r="C1314" s="5">
        <v>20.604</v>
      </c>
      <c r="D1314" s="5">
        <v>4.022</v>
      </c>
      <c r="E1314" s="3" t="s">
        <v>97</v>
      </c>
      <c r="F1314" s="5">
        <v>13.0</v>
      </c>
    </row>
    <row r="1315" ht="15.75" customHeight="1">
      <c r="A1315" s="5" t="s">
        <v>182</v>
      </c>
      <c r="B1315" s="10">
        <v>44358.0</v>
      </c>
      <c r="C1315" s="5">
        <v>26.312</v>
      </c>
      <c r="D1315" s="5">
        <v>4.9</v>
      </c>
      <c r="E1315" s="3" t="s">
        <v>97</v>
      </c>
      <c r="F1315" s="5">
        <v>14.0</v>
      </c>
    </row>
    <row r="1316" ht="15.75" customHeight="1">
      <c r="A1316" s="5" t="s">
        <v>182</v>
      </c>
      <c r="B1316" s="10">
        <v>44358.0</v>
      </c>
      <c r="C1316" s="5">
        <v>31.003</v>
      </c>
      <c r="D1316" s="5">
        <v>5.576</v>
      </c>
      <c r="E1316" s="3" t="s">
        <v>97</v>
      </c>
      <c r="F1316" s="5">
        <v>15.0</v>
      </c>
    </row>
    <row r="1317" ht="15.75" customHeight="1">
      <c r="A1317" s="5" t="s">
        <v>182</v>
      </c>
      <c r="B1317" s="10">
        <v>44358.0</v>
      </c>
      <c r="C1317" s="5">
        <v>34.791</v>
      </c>
      <c r="D1317" s="5">
        <v>7.547</v>
      </c>
      <c r="E1317" s="3" t="s">
        <v>97</v>
      </c>
      <c r="F1317" s="5">
        <v>16.0</v>
      </c>
    </row>
    <row r="1318" ht="15.75" customHeight="1">
      <c r="A1318" s="5" t="s">
        <v>182</v>
      </c>
      <c r="B1318" s="10">
        <v>44358.0</v>
      </c>
      <c r="C1318" s="5">
        <v>34.407</v>
      </c>
      <c r="D1318" s="5">
        <v>5.244</v>
      </c>
      <c r="E1318" s="3" t="s">
        <v>97</v>
      </c>
      <c r="F1318" s="5">
        <v>17.0</v>
      </c>
      <c r="G1318" s="5">
        <v>45.953</v>
      </c>
    </row>
    <row r="1319" ht="15.75" customHeight="1">
      <c r="A1319" s="5" t="s">
        <v>182</v>
      </c>
      <c r="B1319" s="10">
        <v>44358.0</v>
      </c>
      <c r="C1319" s="5">
        <v>21.159</v>
      </c>
      <c r="D1319" s="5">
        <v>5.089</v>
      </c>
      <c r="E1319" s="3" t="s">
        <v>97</v>
      </c>
      <c r="F1319" s="5">
        <v>18.0</v>
      </c>
    </row>
    <row r="1320" ht="15.75" customHeight="1">
      <c r="A1320" s="5" t="s">
        <v>182</v>
      </c>
      <c r="B1320" s="10">
        <v>44358.0</v>
      </c>
      <c r="C1320" s="5">
        <v>19.405</v>
      </c>
      <c r="D1320" s="5">
        <v>6.409</v>
      </c>
      <c r="E1320" s="3" t="s">
        <v>97</v>
      </c>
      <c r="F1320" s="5">
        <v>19.0</v>
      </c>
    </row>
    <row r="1321" ht="15.75" customHeight="1">
      <c r="A1321" s="5" t="s">
        <v>182</v>
      </c>
      <c r="B1321" s="10">
        <v>44358.0</v>
      </c>
      <c r="C1321" s="5">
        <v>16.877</v>
      </c>
      <c r="D1321" s="5">
        <v>3.465</v>
      </c>
      <c r="E1321" s="3" t="s">
        <v>97</v>
      </c>
      <c r="F1321" s="5">
        <v>20.0</v>
      </c>
      <c r="G1321" s="5">
        <v>33.197</v>
      </c>
    </row>
    <row r="1322" ht="15.75" customHeight="1">
      <c r="A1322" s="5" t="s">
        <v>182</v>
      </c>
      <c r="B1322" s="10">
        <v>44358.0</v>
      </c>
      <c r="C1322" s="5">
        <v>144.72</v>
      </c>
      <c r="D1322" s="5">
        <v>2.857</v>
      </c>
      <c r="E1322" s="3" t="s">
        <v>108</v>
      </c>
      <c r="F1322" s="5">
        <v>1.0</v>
      </c>
      <c r="G1322" s="5">
        <v>199.168</v>
      </c>
      <c r="H1322" s="5">
        <f>SLOPE(G1322:G1341,$F$2:$F$21)</f>
        <v>-5.744440325</v>
      </c>
      <c r="I1322" s="5">
        <f>INTERCEPT(G1322:G1341,$F$2:$F$21)</f>
        <v>106.3400425</v>
      </c>
      <c r="J1322" s="11">
        <f>SLOPE(C1322:C1341,$F$2:$F$21)</f>
        <v>-5.369698496</v>
      </c>
      <c r="K1322" s="11">
        <f>INTERCEPT(C1322:C1341,$F$2:$F$21)</f>
        <v>120.1143842</v>
      </c>
    </row>
    <row r="1323" ht="15.75" customHeight="1">
      <c r="A1323" s="5" t="s">
        <v>182</v>
      </c>
      <c r="B1323" s="10">
        <v>44358.0</v>
      </c>
      <c r="C1323" s="5">
        <v>96.625</v>
      </c>
      <c r="D1323" s="5">
        <v>3.437</v>
      </c>
      <c r="E1323" s="3" t="s">
        <v>108</v>
      </c>
      <c r="F1323" s="5">
        <v>2.0</v>
      </c>
      <c r="G1323" s="5">
        <v>128.825</v>
      </c>
    </row>
    <row r="1324" ht="15.75" customHeight="1">
      <c r="A1324" s="5" t="s">
        <v>182</v>
      </c>
      <c r="B1324" s="10">
        <v>44358.0</v>
      </c>
      <c r="C1324" s="5">
        <v>79.438</v>
      </c>
      <c r="D1324" s="5">
        <v>3.858</v>
      </c>
      <c r="E1324" s="3" t="s">
        <v>108</v>
      </c>
      <c r="F1324" s="5">
        <v>3.0</v>
      </c>
      <c r="G1324" s="5">
        <v>95.824</v>
      </c>
    </row>
    <row r="1325" ht="15.75" customHeight="1">
      <c r="A1325" s="5" t="s">
        <v>182</v>
      </c>
      <c r="B1325" s="10">
        <v>44358.0</v>
      </c>
      <c r="C1325" s="5">
        <v>84.263</v>
      </c>
      <c r="D1325" s="5">
        <v>3.928</v>
      </c>
      <c r="E1325" s="3" t="s">
        <v>108</v>
      </c>
      <c r="F1325" s="5">
        <v>4.0</v>
      </c>
      <c r="G1325" s="5">
        <v>67.631</v>
      </c>
    </row>
    <row r="1326" ht="15.75" customHeight="1">
      <c r="A1326" s="5" t="s">
        <v>182</v>
      </c>
      <c r="B1326" s="10">
        <v>44358.0</v>
      </c>
      <c r="C1326" s="5">
        <v>86.341</v>
      </c>
      <c r="D1326" s="5">
        <v>4.35</v>
      </c>
      <c r="E1326" s="3" t="s">
        <v>108</v>
      </c>
      <c r="F1326" s="5">
        <v>5.0</v>
      </c>
      <c r="G1326" s="5">
        <v>51.491</v>
      </c>
    </row>
    <row r="1327" ht="15.75" customHeight="1">
      <c r="A1327" s="5" t="s">
        <v>182</v>
      </c>
      <c r="B1327" s="10">
        <v>44358.0</v>
      </c>
      <c r="C1327" s="5">
        <v>106.371</v>
      </c>
      <c r="D1327" s="5">
        <v>5.149</v>
      </c>
      <c r="E1327" s="3" t="s">
        <v>108</v>
      </c>
      <c r="F1327" s="5">
        <v>6.0</v>
      </c>
      <c r="G1327" s="5">
        <v>46.692</v>
      </c>
    </row>
    <row r="1328" ht="15.75" customHeight="1">
      <c r="A1328" s="5" t="s">
        <v>182</v>
      </c>
      <c r="B1328" s="10">
        <v>44358.0</v>
      </c>
      <c r="C1328" s="5">
        <v>126.443</v>
      </c>
      <c r="D1328" s="5">
        <v>5.083</v>
      </c>
      <c r="E1328" s="3" t="s">
        <v>108</v>
      </c>
      <c r="F1328" s="5">
        <v>7.0</v>
      </c>
      <c r="G1328" s="5">
        <v>36.757</v>
      </c>
    </row>
    <row r="1329" ht="15.75" customHeight="1">
      <c r="A1329" s="5" t="s">
        <v>182</v>
      </c>
      <c r="B1329" s="10">
        <v>44358.0</v>
      </c>
      <c r="C1329" s="5">
        <v>114.449</v>
      </c>
      <c r="D1329" s="5">
        <v>7.205</v>
      </c>
      <c r="E1329" s="3" t="s">
        <v>108</v>
      </c>
      <c r="F1329" s="5">
        <v>8.0</v>
      </c>
      <c r="G1329" s="5">
        <v>25.538</v>
      </c>
    </row>
    <row r="1330" ht="15.75" customHeight="1">
      <c r="A1330" s="5" t="s">
        <v>182</v>
      </c>
      <c r="B1330" s="10">
        <v>44358.0</v>
      </c>
      <c r="C1330" s="5">
        <v>94.545</v>
      </c>
      <c r="D1330" s="5">
        <v>6.802</v>
      </c>
      <c r="E1330" s="3" t="s">
        <v>108</v>
      </c>
      <c r="F1330" s="5">
        <v>9.0</v>
      </c>
      <c r="G1330" s="5">
        <v>10.57</v>
      </c>
    </row>
    <row r="1331" ht="15.75" customHeight="1">
      <c r="A1331" s="5" t="s">
        <v>182</v>
      </c>
      <c r="B1331" s="10">
        <v>44358.0</v>
      </c>
      <c r="C1331" s="5">
        <v>66.808</v>
      </c>
      <c r="D1331" s="5">
        <v>7.194</v>
      </c>
      <c r="E1331" s="3" t="s">
        <v>108</v>
      </c>
      <c r="F1331" s="5">
        <v>10.0</v>
      </c>
      <c r="G1331" s="5">
        <v>5.946</v>
      </c>
    </row>
    <row r="1332" ht="15.75" customHeight="1">
      <c r="A1332" s="5" t="s">
        <v>182</v>
      </c>
      <c r="B1332" s="10">
        <v>44358.0</v>
      </c>
      <c r="C1332" s="5">
        <v>14.265</v>
      </c>
      <c r="D1332" s="5">
        <v>2.347</v>
      </c>
      <c r="E1332" s="3" t="s">
        <v>108</v>
      </c>
      <c r="F1332" s="5">
        <v>11.0</v>
      </c>
    </row>
    <row r="1333" ht="15.75" customHeight="1">
      <c r="A1333" s="5" t="s">
        <v>182</v>
      </c>
      <c r="B1333" s="10">
        <v>44358.0</v>
      </c>
      <c r="C1333" s="5">
        <v>12.068</v>
      </c>
      <c r="D1333" s="5">
        <v>2.13</v>
      </c>
      <c r="E1333" s="3" t="s">
        <v>108</v>
      </c>
      <c r="F1333" s="5">
        <v>12.0</v>
      </c>
    </row>
    <row r="1334" ht="15.75" customHeight="1">
      <c r="A1334" s="5" t="s">
        <v>182</v>
      </c>
      <c r="B1334" s="10">
        <v>44358.0</v>
      </c>
      <c r="C1334" s="5">
        <v>13.105</v>
      </c>
      <c r="D1334" s="5">
        <v>2.26</v>
      </c>
      <c r="E1334" s="3" t="s">
        <v>108</v>
      </c>
      <c r="F1334" s="5">
        <v>13.0</v>
      </c>
    </row>
    <row r="1335" ht="15.75" customHeight="1">
      <c r="A1335" s="5" t="s">
        <v>182</v>
      </c>
      <c r="B1335" s="10">
        <v>44358.0</v>
      </c>
      <c r="C1335" s="5">
        <v>24.625</v>
      </c>
      <c r="D1335" s="5">
        <v>3.975</v>
      </c>
      <c r="E1335" s="3" t="s">
        <v>108</v>
      </c>
      <c r="F1335" s="5">
        <v>14.0</v>
      </c>
    </row>
    <row r="1336" ht="15.75" customHeight="1">
      <c r="A1336" s="5" t="s">
        <v>182</v>
      </c>
      <c r="B1336" s="10">
        <v>44358.0</v>
      </c>
      <c r="C1336" s="5">
        <v>25.149</v>
      </c>
      <c r="D1336" s="5">
        <v>3.915</v>
      </c>
      <c r="E1336" s="3" t="s">
        <v>108</v>
      </c>
      <c r="F1336" s="5">
        <v>15.0</v>
      </c>
    </row>
    <row r="1337" ht="15.75" customHeight="1">
      <c r="A1337" s="5" t="s">
        <v>182</v>
      </c>
      <c r="B1337" s="10">
        <v>44358.0</v>
      </c>
      <c r="C1337" s="5">
        <v>39.094</v>
      </c>
      <c r="D1337" s="5">
        <v>5.443</v>
      </c>
      <c r="E1337" s="3" t="s">
        <v>108</v>
      </c>
      <c r="F1337" s="5">
        <v>16.0</v>
      </c>
    </row>
    <row r="1338" ht="15.75" customHeight="1">
      <c r="A1338" s="5" t="s">
        <v>182</v>
      </c>
      <c r="B1338" s="10">
        <v>44358.0</v>
      </c>
      <c r="C1338" s="5">
        <v>44.745</v>
      </c>
      <c r="D1338" s="5">
        <v>5.182</v>
      </c>
      <c r="E1338" s="3" t="s">
        <v>108</v>
      </c>
      <c r="F1338" s="5">
        <v>17.0</v>
      </c>
      <c r="G1338" s="5">
        <v>45.953</v>
      </c>
    </row>
    <row r="1339" ht="15.75" customHeight="1">
      <c r="A1339" s="5" t="s">
        <v>182</v>
      </c>
      <c r="B1339" s="10">
        <v>44358.0</v>
      </c>
      <c r="C1339" s="5">
        <v>34.324</v>
      </c>
      <c r="D1339" s="5">
        <v>3.836</v>
      </c>
      <c r="E1339" s="3" t="s">
        <v>108</v>
      </c>
      <c r="F1339" s="5">
        <v>18.0</v>
      </c>
    </row>
    <row r="1340" ht="15.75" customHeight="1">
      <c r="A1340" s="5" t="s">
        <v>182</v>
      </c>
      <c r="B1340" s="10">
        <v>44358.0</v>
      </c>
      <c r="C1340" s="5">
        <v>33.501</v>
      </c>
      <c r="D1340" s="5">
        <v>3.99</v>
      </c>
      <c r="E1340" s="3" t="s">
        <v>108</v>
      </c>
      <c r="F1340" s="5">
        <v>19.0</v>
      </c>
    </row>
    <row r="1341" ht="15.75" customHeight="1">
      <c r="A1341" s="5" t="s">
        <v>182</v>
      </c>
      <c r="B1341" s="10">
        <v>44358.0</v>
      </c>
      <c r="C1341" s="5">
        <v>33.772</v>
      </c>
      <c r="D1341" s="5">
        <v>6.152</v>
      </c>
      <c r="E1341" s="3" t="s">
        <v>108</v>
      </c>
      <c r="F1341" s="5">
        <v>20.0</v>
      </c>
      <c r="G1341" s="5">
        <v>33.197</v>
      </c>
    </row>
    <row r="1342" ht="15.75" customHeight="1">
      <c r="A1342" s="5" t="s">
        <v>182</v>
      </c>
      <c r="B1342" s="10">
        <v>44358.0</v>
      </c>
      <c r="C1342" s="5">
        <v>142.025</v>
      </c>
      <c r="D1342" s="5">
        <v>3.187</v>
      </c>
      <c r="E1342" s="3" t="s">
        <v>121</v>
      </c>
      <c r="F1342" s="5">
        <v>1.0</v>
      </c>
      <c r="G1342" s="5">
        <v>199.168</v>
      </c>
      <c r="H1342" s="5">
        <f>SLOPE(G1342:G1361,$F$2:$F$21)</f>
        <v>-5.744440325</v>
      </c>
      <c r="I1342" s="5">
        <f>INTERCEPT(G1342:G1361,$F$2:$F$21)</f>
        <v>106.3400425</v>
      </c>
      <c r="J1342" s="11">
        <f>SLOPE(C1342:C1361,$F$2:$F$21)</f>
        <v>-5.378521805</v>
      </c>
      <c r="K1342" s="11">
        <f>INTERCEPT(C1342:C1361,$F$2:$F$21)</f>
        <v>122.5187789</v>
      </c>
    </row>
    <row r="1343" ht="15.75" customHeight="1">
      <c r="A1343" s="5" t="s">
        <v>182</v>
      </c>
      <c r="B1343" s="10">
        <v>44358.0</v>
      </c>
      <c r="C1343" s="5">
        <v>98.022</v>
      </c>
      <c r="D1343" s="5">
        <v>3.959</v>
      </c>
      <c r="E1343" s="3" t="s">
        <v>121</v>
      </c>
      <c r="F1343" s="5">
        <v>2.0</v>
      </c>
      <c r="G1343" s="5">
        <v>128.825</v>
      </c>
    </row>
    <row r="1344" ht="15.75" customHeight="1">
      <c r="A1344" s="5" t="s">
        <v>182</v>
      </c>
      <c r="B1344" s="10">
        <v>44358.0</v>
      </c>
      <c r="C1344" s="5">
        <v>80.303</v>
      </c>
      <c r="D1344" s="5">
        <v>3.741</v>
      </c>
      <c r="E1344" s="3" t="s">
        <v>121</v>
      </c>
      <c r="F1344" s="5">
        <v>3.0</v>
      </c>
      <c r="G1344" s="5">
        <v>95.824</v>
      </c>
    </row>
    <row r="1345" ht="15.75" customHeight="1">
      <c r="A1345" s="5" t="s">
        <v>182</v>
      </c>
      <c r="B1345" s="10">
        <v>44358.0</v>
      </c>
      <c r="C1345" s="5">
        <v>84.277</v>
      </c>
      <c r="D1345" s="5">
        <v>4.439</v>
      </c>
      <c r="E1345" s="3" t="s">
        <v>121</v>
      </c>
      <c r="F1345" s="5">
        <v>4.0</v>
      </c>
      <c r="G1345" s="5">
        <v>67.631</v>
      </c>
    </row>
    <row r="1346" ht="15.75" customHeight="1">
      <c r="A1346" s="5" t="s">
        <v>182</v>
      </c>
      <c r="B1346" s="10">
        <v>44358.0</v>
      </c>
      <c r="C1346" s="5">
        <v>102.444</v>
      </c>
      <c r="D1346" s="5">
        <v>5.749</v>
      </c>
      <c r="E1346" s="3" t="s">
        <v>121</v>
      </c>
      <c r="F1346" s="5">
        <v>5.0</v>
      </c>
      <c r="G1346" s="5">
        <v>51.491</v>
      </c>
    </row>
    <row r="1347" ht="15.75" customHeight="1">
      <c r="A1347" s="5" t="s">
        <v>182</v>
      </c>
      <c r="B1347" s="10">
        <v>44358.0</v>
      </c>
      <c r="C1347" s="5">
        <v>122.056</v>
      </c>
      <c r="D1347" s="5">
        <v>4.578</v>
      </c>
      <c r="E1347" s="3" t="s">
        <v>121</v>
      </c>
      <c r="F1347" s="5">
        <v>6.0</v>
      </c>
      <c r="G1347" s="5">
        <v>46.692</v>
      </c>
    </row>
    <row r="1348" ht="15.75" customHeight="1">
      <c r="A1348" s="5" t="s">
        <v>182</v>
      </c>
      <c r="B1348" s="10">
        <v>44358.0</v>
      </c>
      <c r="C1348" s="5">
        <v>126.96</v>
      </c>
      <c r="D1348" s="5">
        <v>9.915</v>
      </c>
      <c r="E1348" s="3" t="s">
        <v>121</v>
      </c>
      <c r="F1348" s="5">
        <v>7.0</v>
      </c>
      <c r="G1348" s="5">
        <v>36.757</v>
      </c>
    </row>
    <row r="1349" ht="15.75" customHeight="1">
      <c r="A1349" s="5" t="s">
        <v>182</v>
      </c>
      <c r="B1349" s="10">
        <v>44358.0</v>
      </c>
      <c r="C1349" s="5">
        <v>111.406</v>
      </c>
      <c r="D1349" s="5">
        <v>7.771</v>
      </c>
      <c r="E1349" s="3" t="s">
        <v>121</v>
      </c>
      <c r="F1349" s="5">
        <v>8.0</v>
      </c>
      <c r="G1349" s="5">
        <v>25.538</v>
      </c>
    </row>
    <row r="1350" ht="15.75" customHeight="1">
      <c r="A1350" s="5" t="s">
        <v>182</v>
      </c>
      <c r="B1350" s="10">
        <v>44358.0</v>
      </c>
      <c r="C1350" s="5">
        <v>96.604</v>
      </c>
      <c r="D1350" s="5">
        <v>5.594</v>
      </c>
      <c r="E1350" s="3" t="s">
        <v>121</v>
      </c>
      <c r="F1350" s="5">
        <v>9.0</v>
      </c>
      <c r="G1350" s="5">
        <v>10.57</v>
      </c>
    </row>
    <row r="1351" ht="15.75" customHeight="1">
      <c r="A1351" s="5" t="s">
        <v>182</v>
      </c>
      <c r="B1351" s="10">
        <v>44358.0</v>
      </c>
      <c r="C1351" s="5">
        <v>68.62</v>
      </c>
      <c r="D1351" s="5">
        <v>6.763</v>
      </c>
      <c r="E1351" s="3" t="s">
        <v>121</v>
      </c>
      <c r="F1351" s="5">
        <v>10.0</v>
      </c>
      <c r="G1351" s="5">
        <v>5.946</v>
      </c>
    </row>
    <row r="1352" ht="15.75" customHeight="1">
      <c r="A1352" s="5" t="s">
        <v>182</v>
      </c>
      <c r="B1352" s="10">
        <v>44358.0</v>
      </c>
      <c r="C1352" s="5">
        <v>13.187</v>
      </c>
      <c r="D1352" s="5">
        <v>2.399</v>
      </c>
      <c r="E1352" s="3" t="s">
        <v>121</v>
      </c>
      <c r="F1352" s="5">
        <v>11.0</v>
      </c>
    </row>
    <row r="1353" ht="15.75" customHeight="1">
      <c r="A1353" s="5" t="s">
        <v>182</v>
      </c>
      <c r="B1353" s="10">
        <v>44358.0</v>
      </c>
      <c r="C1353" s="5">
        <v>11.827</v>
      </c>
      <c r="D1353" s="5">
        <v>1.871</v>
      </c>
      <c r="E1353" s="3" t="s">
        <v>121</v>
      </c>
      <c r="F1353" s="5">
        <v>12.0</v>
      </c>
    </row>
    <row r="1354" ht="15.75" customHeight="1">
      <c r="A1354" s="5" t="s">
        <v>182</v>
      </c>
      <c r="B1354" s="10">
        <v>44358.0</v>
      </c>
      <c r="C1354" s="5">
        <v>14.48</v>
      </c>
      <c r="D1354" s="5">
        <v>3.089</v>
      </c>
      <c r="E1354" s="3" t="s">
        <v>121</v>
      </c>
      <c r="F1354" s="5">
        <v>13.0</v>
      </c>
    </row>
    <row r="1355" ht="15.75" customHeight="1">
      <c r="A1355" s="5" t="s">
        <v>182</v>
      </c>
      <c r="B1355" s="10">
        <v>44358.0</v>
      </c>
      <c r="C1355" s="5">
        <v>22.769</v>
      </c>
      <c r="D1355" s="5">
        <v>5.026</v>
      </c>
      <c r="E1355" s="3" t="s">
        <v>121</v>
      </c>
      <c r="F1355" s="5">
        <v>14.0</v>
      </c>
    </row>
    <row r="1356" ht="15.75" customHeight="1">
      <c r="A1356" s="5" t="s">
        <v>182</v>
      </c>
      <c r="B1356" s="10">
        <v>44358.0</v>
      </c>
      <c r="C1356" s="5">
        <v>26.747</v>
      </c>
      <c r="D1356" s="5">
        <v>4.319</v>
      </c>
      <c r="E1356" s="3" t="s">
        <v>121</v>
      </c>
      <c r="F1356" s="5">
        <v>15.0</v>
      </c>
    </row>
    <row r="1357" ht="15.75" customHeight="1">
      <c r="A1357" s="5" t="s">
        <v>182</v>
      </c>
      <c r="B1357" s="10">
        <v>44358.0</v>
      </c>
      <c r="C1357" s="5">
        <v>32.487</v>
      </c>
      <c r="D1357" s="5">
        <v>4.743</v>
      </c>
      <c r="E1357" s="3" t="s">
        <v>121</v>
      </c>
      <c r="F1357" s="5">
        <v>16.0</v>
      </c>
    </row>
    <row r="1358" ht="15.75" customHeight="1">
      <c r="A1358" s="5" t="s">
        <v>182</v>
      </c>
      <c r="B1358" s="10">
        <v>44358.0</v>
      </c>
      <c r="C1358" s="5">
        <v>41.282</v>
      </c>
      <c r="D1358" s="5">
        <v>5.48</v>
      </c>
      <c r="E1358" s="3" t="s">
        <v>121</v>
      </c>
      <c r="F1358" s="5">
        <v>17.0</v>
      </c>
      <c r="G1358" s="5">
        <v>45.953</v>
      </c>
    </row>
    <row r="1359" ht="15.75" customHeight="1">
      <c r="A1359" s="5" t="s">
        <v>182</v>
      </c>
      <c r="B1359" s="10">
        <v>44358.0</v>
      </c>
      <c r="C1359" s="5">
        <v>42.153</v>
      </c>
      <c r="D1359" s="5">
        <v>8.716</v>
      </c>
      <c r="E1359" s="3" t="s">
        <v>121</v>
      </c>
      <c r="F1359" s="5">
        <v>18.0</v>
      </c>
    </row>
    <row r="1360" ht="15.75" customHeight="1">
      <c r="A1360" s="5" t="s">
        <v>182</v>
      </c>
      <c r="B1360" s="10">
        <v>44358.0</v>
      </c>
      <c r="C1360" s="5">
        <v>43.932</v>
      </c>
      <c r="D1360" s="5">
        <v>9.188</v>
      </c>
      <c r="E1360" s="3" t="s">
        <v>121</v>
      </c>
      <c r="F1360" s="5">
        <v>19.0</v>
      </c>
    </row>
    <row r="1361" ht="15.75" customHeight="1">
      <c r="A1361" s="5" t="s">
        <v>182</v>
      </c>
      <c r="B1361" s="10">
        <v>44358.0</v>
      </c>
      <c r="C1361" s="5">
        <v>39.305</v>
      </c>
      <c r="D1361" s="5">
        <v>7.504</v>
      </c>
      <c r="E1361" s="3" t="s">
        <v>121</v>
      </c>
      <c r="F1361" s="5">
        <v>20.0</v>
      </c>
      <c r="G1361" s="5">
        <v>33.197</v>
      </c>
    </row>
    <row r="1362" ht="15.75" customHeight="1">
      <c r="A1362" s="5" t="s">
        <v>182</v>
      </c>
      <c r="B1362" s="10">
        <v>44358.0</v>
      </c>
      <c r="C1362" s="5">
        <v>137.296</v>
      </c>
      <c r="D1362" s="5">
        <v>2.396</v>
      </c>
      <c r="E1362" s="3" t="s">
        <v>134</v>
      </c>
      <c r="F1362" s="5">
        <v>1.0</v>
      </c>
      <c r="G1362" s="5">
        <v>199.168</v>
      </c>
      <c r="H1362" s="5">
        <f>SLOPE(G1362:G1381,$F$2:$F$21)</f>
        <v>-5.744440325</v>
      </c>
      <c r="I1362" s="5">
        <f>INTERCEPT(G1362:G1381,$F$2:$F$21)</f>
        <v>106.3400425</v>
      </c>
      <c r="J1362" s="11">
        <f>SLOPE(C1362:C1381,$F$2:$F$21)</f>
        <v>-5.420880451</v>
      </c>
      <c r="K1362" s="11">
        <f>INTERCEPT(C1362:C1381,$F$2:$F$21)</f>
        <v>114.6284947</v>
      </c>
    </row>
    <row r="1363" ht="15.75" customHeight="1">
      <c r="A1363" s="5" t="s">
        <v>182</v>
      </c>
      <c r="B1363" s="10">
        <v>44358.0</v>
      </c>
      <c r="C1363" s="5">
        <v>85.118</v>
      </c>
      <c r="D1363" s="5">
        <v>3.653</v>
      </c>
      <c r="E1363" s="3" t="s">
        <v>134</v>
      </c>
      <c r="F1363" s="5">
        <v>2.0</v>
      </c>
      <c r="G1363" s="5">
        <v>128.825</v>
      </c>
    </row>
    <row r="1364" ht="15.75" customHeight="1">
      <c r="A1364" s="5" t="s">
        <v>182</v>
      </c>
      <c r="B1364" s="10">
        <v>44358.0</v>
      </c>
      <c r="C1364" s="5">
        <v>73.704</v>
      </c>
      <c r="D1364" s="5">
        <v>3.678</v>
      </c>
      <c r="E1364" s="3" t="s">
        <v>134</v>
      </c>
      <c r="F1364" s="5">
        <v>3.0</v>
      </c>
      <c r="G1364" s="5">
        <v>95.824</v>
      </c>
    </row>
    <row r="1365" ht="15.75" customHeight="1">
      <c r="A1365" s="5" t="s">
        <v>182</v>
      </c>
      <c r="B1365" s="10">
        <v>44358.0</v>
      </c>
      <c r="C1365" s="5">
        <v>74.567</v>
      </c>
      <c r="D1365" s="5">
        <v>4.704</v>
      </c>
      <c r="E1365" s="3" t="s">
        <v>134</v>
      </c>
      <c r="F1365" s="5">
        <v>4.0</v>
      </c>
      <c r="G1365" s="5">
        <v>67.631</v>
      </c>
    </row>
    <row r="1366" ht="15.75" customHeight="1">
      <c r="A1366" s="5" t="s">
        <v>182</v>
      </c>
      <c r="B1366" s="10">
        <v>44358.0</v>
      </c>
      <c r="C1366" s="5">
        <v>80.361</v>
      </c>
      <c r="D1366" s="5">
        <v>4.164</v>
      </c>
      <c r="E1366" s="3" t="s">
        <v>134</v>
      </c>
      <c r="F1366" s="5">
        <v>5.0</v>
      </c>
      <c r="G1366" s="5">
        <v>51.491</v>
      </c>
    </row>
    <row r="1367" ht="15.75" customHeight="1">
      <c r="A1367" s="5" t="s">
        <v>182</v>
      </c>
      <c r="B1367" s="10">
        <v>44358.0</v>
      </c>
      <c r="C1367" s="5">
        <v>104.767</v>
      </c>
      <c r="D1367" s="5">
        <v>5.938</v>
      </c>
      <c r="E1367" s="3" t="s">
        <v>134</v>
      </c>
      <c r="F1367" s="5">
        <v>6.0</v>
      </c>
      <c r="G1367" s="5">
        <v>46.692</v>
      </c>
    </row>
    <row r="1368" ht="15.75" customHeight="1">
      <c r="A1368" s="5" t="s">
        <v>182</v>
      </c>
      <c r="B1368" s="10">
        <v>44358.0</v>
      </c>
      <c r="C1368" s="5">
        <v>115.214</v>
      </c>
      <c r="D1368" s="5">
        <v>7.553</v>
      </c>
      <c r="E1368" s="3" t="s">
        <v>134</v>
      </c>
      <c r="F1368" s="5">
        <v>7.0</v>
      </c>
      <c r="G1368" s="5">
        <v>36.757</v>
      </c>
    </row>
    <row r="1369" ht="15.75" customHeight="1">
      <c r="A1369" s="5" t="s">
        <v>182</v>
      </c>
      <c r="B1369" s="10">
        <v>44358.0</v>
      </c>
      <c r="C1369" s="5">
        <v>120.083</v>
      </c>
      <c r="D1369" s="5">
        <v>6.801</v>
      </c>
      <c r="E1369" s="3" t="s">
        <v>134</v>
      </c>
      <c r="F1369" s="5">
        <v>8.0</v>
      </c>
      <c r="G1369" s="5">
        <v>25.538</v>
      </c>
    </row>
    <row r="1370" ht="15.75" customHeight="1">
      <c r="A1370" s="5" t="s">
        <v>182</v>
      </c>
      <c r="B1370" s="10">
        <v>44358.0</v>
      </c>
      <c r="C1370" s="5">
        <v>93.802</v>
      </c>
      <c r="D1370" s="5">
        <v>8.01</v>
      </c>
      <c r="E1370" s="3" t="s">
        <v>134</v>
      </c>
      <c r="F1370" s="5">
        <v>9.0</v>
      </c>
      <c r="G1370" s="5">
        <v>10.57</v>
      </c>
    </row>
    <row r="1371" ht="15.75" customHeight="1">
      <c r="A1371" s="5" t="s">
        <v>182</v>
      </c>
      <c r="B1371" s="10">
        <v>44358.0</v>
      </c>
      <c r="C1371" s="5">
        <v>67.593</v>
      </c>
      <c r="D1371" s="5">
        <v>7.11</v>
      </c>
      <c r="E1371" s="3" t="s">
        <v>134</v>
      </c>
      <c r="F1371" s="5">
        <v>10.0</v>
      </c>
      <c r="G1371" s="5">
        <v>5.946</v>
      </c>
    </row>
    <row r="1372" ht="15.75" customHeight="1">
      <c r="A1372" s="5" t="s">
        <v>182</v>
      </c>
      <c r="B1372" s="10">
        <v>44358.0</v>
      </c>
      <c r="C1372" s="5">
        <v>8.056</v>
      </c>
      <c r="D1372" s="5">
        <v>1.508</v>
      </c>
      <c r="E1372" s="3" t="s">
        <v>134</v>
      </c>
      <c r="F1372" s="5">
        <v>11.0</v>
      </c>
    </row>
    <row r="1373" ht="15.75" customHeight="1">
      <c r="A1373" s="5" t="s">
        <v>182</v>
      </c>
      <c r="B1373" s="10">
        <v>44358.0</v>
      </c>
      <c r="C1373" s="5">
        <v>8.695</v>
      </c>
      <c r="D1373" s="5">
        <v>1.857</v>
      </c>
      <c r="E1373" s="3" t="s">
        <v>134</v>
      </c>
      <c r="F1373" s="5">
        <v>12.0</v>
      </c>
    </row>
    <row r="1374" ht="15.75" customHeight="1">
      <c r="A1374" s="5" t="s">
        <v>182</v>
      </c>
      <c r="B1374" s="10">
        <v>44358.0</v>
      </c>
      <c r="C1374" s="5">
        <v>10.0</v>
      </c>
      <c r="D1374" s="5">
        <v>2.082</v>
      </c>
      <c r="E1374" s="3" t="s">
        <v>134</v>
      </c>
      <c r="F1374" s="5">
        <v>13.0</v>
      </c>
    </row>
    <row r="1375" ht="15.75" customHeight="1">
      <c r="A1375" s="5" t="s">
        <v>182</v>
      </c>
      <c r="B1375" s="10">
        <v>44358.0</v>
      </c>
      <c r="C1375" s="5">
        <v>14.092</v>
      </c>
      <c r="D1375" s="5">
        <v>3.088</v>
      </c>
      <c r="E1375" s="3" t="s">
        <v>134</v>
      </c>
      <c r="F1375" s="5">
        <v>14.0</v>
      </c>
    </row>
    <row r="1376" ht="15.75" customHeight="1">
      <c r="A1376" s="5" t="s">
        <v>182</v>
      </c>
      <c r="B1376" s="10">
        <v>44358.0</v>
      </c>
      <c r="C1376" s="5">
        <v>19.243</v>
      </c>
      <c r="D1376" s="5">
        <v>3.807</v>
      </c>
      <c r="E1376" s="3" t="s">
        <v>134</v>
      </c>
      <c r="F1376" s="5">
        <v>15.0</v>
      </c>
    </row>
    <row r="1377" ht="15.75" customHeight="1">
      <c r="A1377" s="5" t="s">
        <v>182</v>
      </c>
      <c r="B1377" s="10">
        <v>44358.0</v>
      </c>
      <c r="C1377" s="5">
        <v>26.9</v>
      </c>
      <c r="D1377" s="5">
        <v>6.853</v>
      </c>
      <c r="E1377" s="3" t="s">
        <v>134</v>
      </c>
      <c r="F1377" s="5">
        <v>16.0</v>
      </c>
    </row>
    <row r="1378" ht="15.75" customHeight="1">
      <c r="A1378" s="5" t="s">
        <v>182</v>
      </c>
      <c r="B1378" s="10">
        <v>44358.0</v>
      </c>
      <c r="C1378" s="5">
        <v>26.416</v>
      </c>
      <c r="D1378" s="5">
        <v>4.838</v>
      </c>
      <c r="E1378" s="3" t="s">
        <v>134</v>
      </c>
      <c r="F1378" s="5">
        <v>17.0</v>
      </c>
      <c r="G1378" s="5">
        <v>45.953</v>
      </c>
    </row>
    <row r="1379" ht="15.75" customHeight="1">
      <c r="A1379" s="5" t="s">
        <v>182</v>
      </c>
      <c r="B1379" s="10">
        <v>44358.0</v>
      </c>
      <c r="C1379" s="5">
        <v>27.882</v>
      </c>
      <c r="D1379" s="5">
        <v>4.286</v>
      </c>
      <c r="E1379" s="3" t="s">
        <v>134</v>
      </c>
      <c r="F1379" s="5">
        <v>18.0</v>
      </c>
    </row>
    <row r="1380" ht="15.75" customHeight="1">
      <c r="A1380" s="5" t="s">
        <v>182</v>
      </c>
      <c r="B1380" s="10">
        <v>44358.0</v>
      </c>
      <c r="C1380" s="5">
        <v>28.729</v>
      </c>
      <c r="D1380" s="5">
        <v>3.856</v>
      </c>
      <c r="E1380" s="3" t="s">
        <v>134</v>
      </c>
      <c r="F1380" s="5">
        <v>19.0</v>
      </c>
    </row>
    <row r="1381" ht="15.75" customHeight="1">
      <c r="A1381" s="5" t="s">
        <v>182</v>
      </c>
      <c r="B1381" s="10">
        <v>44358.0</v>
      </c>
      <c r="C1381" s="5">
        <v>31.667</v>
      </c>
      <c r="D1381" s="5">
        <v>5.992</v>
      </c>
      <c r="E1381" s="3" t="s">
        <v>134</v>
      </c>
      <c r="F1381" s="5">
        <v>20.0</v>
      </c>
      <c r="G1381" s="5">
        <v>33.197</v>
      </c>
    </row>
    <row r="1382" ht="15.75" customHeight="1">
      <c r="A1382" s="5" t="s">
        <v>182</v>
      </c>
      <c r="B1382" s="10">
        <v>44358.0</v>
      </c>
      <c r="C1382" s="5">
        <v>136.306</v>
      </c>
      <c r="D1382" s="5">
        <v>5.436</v>
      </c>
      <c r="E1382" s="3" t="s">
        <v>144</v>
      </c>
      <c r="F1382" s="5">
        <v>1.0</v>
      </c>
      <c r="G1382" s="5">
        <v>199.168</v>
      </c>
      <c r="H1382" s="5">
        <f>SLOPE(G1382:G1401,$F$2:$F$21)</f>
        <v>-5.744440325</v>
      </c>
      <c r="I1382" s="5">
        <f>INTERCEPT(G1382:G1401,$F$2:$F$21)</f>
        <v>106.3400425</v>
      </c>
      <c r="J1382" s="11">
        <f>SLOPE(C1382:C1401,$F$2:$F$21)</f>
        <v>-4.696581203</v>
      </c>
      <c r="K1382" s="11">
        <f>INTERCEPT(C1382:C1401,$F$2:$F$21)</f>
        <v>103.3798526</v>
      </c>
    </row>
    <row r="1383" ht="15.75" customHeight="1">
      <c r="A1383" s="5" t="s">
        <v>182</v>
      </c>
      <c r="B1383" s="10">
        <v>44358.0</v>
      </c>
      <c r="C1383" s="5">
        <v>68.532</v>
      </c>
      <c r="D1383" s="5">
        <v>4.253</v>
      </c>
      <c r="E1383" s="3" t="s">
        <v>144</v>
      </c>
      <c r="F1383" s="5">
        <v>2.0</v>
      </c>
      <c r="G1383" s="5">
        <v>128.825</v>
      </c>
    </row>
    <row r="1384" ht="15.75" customHeight="1">
      <c r="A1384" s="5" t="s">
        <v>182</v>
      </c>
      <c r="B1384" s="10">
        <v>44358.0</v>
      </c>
      <c r="C1384" s="5">
        <v>59.674</v>
      </c>
      <c r="D1384" s="5">
        <v>4.649</v>
      </c>
      <c r="E1384" s="3" t="s">
        <v>144</v>
      </c>
      <c r="F1384" s="5">
        <v>3.0</v>
      </c>
      <c r="G1384" s="5">
        <v>95.824</v>
      </c>
    </row>
    <row r="1385" ht="15.75" customHeight="1">
      <c r="A1385" s="5" t="s">
        <v>182</v>
      </c>
      <c r="B1385" s="10">
        <v>44358.0</v>
      </c>
      <c r="C1385" s="5">
        <v>58.898</v>
      </c>
      <c r="D1385" s="5">
        <v>5.332</v>
      </c>
      <c r="E1385" s="3" t="s">
        <v>144</v>
      </c>
      <c r="F1385" s="5">
        <v>4.0</v>
      </c>
      <c r="G1385" s="5">
        <v>67.631</v>
      </c>
    </row>
    <row r="1386" ht="15.75" customHeight="1">
      <c r="A1386" s="5" t="s">
        <v>182</v>
      </c>
      <c r="B1386" s="10">
        <v>44358.0</v>
      </c>
      <c r="C1386" s="5">
        <v>72.164</v>
      </c>
      <c r="D1386" s="5">
        <v>5.537</v>
      </c>
      <c r="E1386" s="3" t="s">
        <v>144</v>
      </c>
      <c r="F1386" s="5">
        <v>5.0</v>
      </c>
      <c r="G1386" s="5">
        <v>51.491</v>
      </c>
    </row>
    <row r="1387" ht="15.75" customHeight="1">
      <c r="A1387" s="5" t="s">
        <v>182</v>
      </c>
      <c r="B1387" s="10">
        <v>44358.0</v>
      </c>
      <c r="C1387" s="5">
        <v>93.372</v>
      </c>
      <c r="D1387" s="5">
        <v>6.704</v>
      </c>
      <c r="E1387" s="3" t="s">
        <v>144</v>
      </c>
      <c r="F1387" s="5">
        <v>6.0</v>
      </c>
      <c r="G1387" s="5">
        <v>46.692</v>
      </c>
    </row>
    <row r="1388" ht="15.75" customHeight="1">
      <c r="A1388" s="5" t="s">
        <v>182</v>
      </c>
      <c r="B1388" s="10">
        <v>44358.0</v>
      </c>
      <c r="C1388" s="5">
        <v>122.966</v>
      </c>
      <c r="D1388" s="5">
        <v>11.518</v>
      </c>
      <c r="E1388" s="3" t="s">
        <v>144</v>
      </c>
      <c r="F1388" s="5">
        <v>7.0</v>
      </c>
      <c r="G1388" s="5">
        <v>36.757</v>
      </c>
    </row>
    <row r="1389" ht="15.75" customHeight="1">
      <c r="A1389" s="5" t="s">
        <v>182</v>
      </c>
      <c r="B1389" s="10">
        <v>44358.0</v>
      </c>
      <c r="C1389" s="5">
        <v>113.986</v>
      </c>
      <c r="D1389" s="5">
        <v>9.798</v>
      </c>
      <c r="E1389" s="3" t="s">
        <v>144</v>
      </c>
      <c r="F1389" s="5">
        <v>8.0</v>
      </c>
      <c r="G1389" s="5">
        <v>25.538</v>
      </c>
    </row>
    <row r="1390" ht="15.75" customHeight="1">
      <c r="A1390" s="5" t="s">
        <v>182</v>
      </c>
      <c r="B1390" s="10">
        <v>44358.0</v>
      </c>
      <c r="C1390" s="5">
        <v>86.252</v>
      </c>
      <c r="D1390" s="5">
        <v>7.845</v>
      </c>
      <c r="E1390" s="3" t="s">
        <v>144</v>
      </c>
      <c r="F1390" s="5">
        <v>9.0</v>
      </c>
      <c r="G1390" s="5">
        <v>10.57</v>
      </c>
    </row>
    <row r="1391" ht="15.75" customHeight="1">
      <c r="A1391" s="5" t="s">
        <v>182</v>
      </c>
      <c r="B1391" s="10">
        <v>44358.0</v>
      </c>
      <c r="C1391" s="5">
        <v>61.533</v>
      </c>
      <c r="D1391" s="5">
        <v>8.535</v>
      </c>
      <c r="E1391" s="3" t="s">
        <v>144</v>
      </c>
      <c r="F1391" s="5">
        <v>10.0</v>
      </c>
      <c r="G1391" s="5">
        <v>5.946</v>
      </c>
    </row>
    <row r="1392" ht="15.75" customHeight="1">
      <c r="A1392" s="5" t="s">
        <v>182</v>
      </c>
      <c r="B1392" s="10">
        <v>44358.0</v>
      </c>
      <c r="C1392" s="5">
        <v>10.298</v>
      </c>
      <c r="D1392" s="5">
        <v>1.372</v>
      </c>
      <c r="E1392" s="3" t="s">
        <v>144</v>
      </c>
      <c r="F1392" s="5">
        <v>11.0</v>
      </c>
    </row>
    <row r="1393" ht="15.75" customHeight="1">
      <c r="A1393" s="5" t="s">
        <v>182</v>
      </c>
      <c r="B1393" s="10">
        <v>44358.0</v>
      </c>
      <c r="C1393" s="5">
        <v>9.275</v>
      </c>
      <c r="D1393" s="5">
        <v>1.213</v>
      </c>
      <c r="E1393" s="3" t="s">
        <v>144</v>
      </c>
      <c r="F1393" s="5">
        <v>12.0</v>
      </c>
    </row>
    <row r="1394" ht="15.75" customHeight="1">
      <c r="A1394" s="5" t="s">
        <v>182</v>
      </c>
      <c r="B1394" s="10">
        <v>44358.0</v>
      </c>
      <c r="C1394" s="5">
        <v>10.246</v>
      </c>
      <c r="D1394" s="5">
        <v>1.476</v>
      </c>
      <c r="E1394" s="3" t="s">
        <v>144</v>
      </c>
      <c r="F1394" s="5">
        <v>13.0</v>
      </c>
    </row>
    <row r="1395" ht="15.75" customHeight="1">
      <c r="A1395" s="5" t="s">
        <v>182</v>
      </c>
      <c r="B1395" s="10">
        <v>44358.0</v>
      </c>
      <c r="C1395" s="5">
        <v>12.711</v>
      </c>
      <c r="D1395" s="5">
        <v>1.783</v>
      </c>
      <c r="E1395" s="3" t="s">
        <v>144</v>
      </c>
      <c r="F1395" s="5">
        <v>14.0</v>
      </c>
    </row>
    <row r="1396" ht="15.75" customHeight="1">
      <c r="A1396" s="5" t="s">
        <v>182</v>
      </c>
      <c r="B1396" s="10">
        <v>44358.0</v>
      </c>
      <c r="C1396" s="5">
        <v>15.163</v>
      </c>
      <c r="D1396" s="5">
        <v>2.446</v>
      </c>
      <c r="E1396" s="3" t="s">
        <v>144</v>
      </c>
      <c r="F1396" s="5">
        <v>15.0</v>
      </c>
    </row>
    <row r="1397" ht="15.75" customHeight="1">
      <c r="A1397" s="5" t="s">
        <v>182</v>
      </c>
      <c r="B1397" s="10">
        <v>44358.0</v>
      </c>
      <c r="C1397" s="5">
        <v>27.976</v>
      </c>
      <c r="D1397" s="5">
        <v>4.308</v>
      </c>
      <c r="E1397" s="3" t="s">
        <v>144</v>
      </c>
      <c r="F1397" s="5">
        <v>16.0</v>
      </c>
    </row>
    <row r="1398" ht="15.75" customHeight="1">
      <c r="A1398" s="5" t="s">
        <v>182</v>
      </c>
      <c r="B1398" s="10">
        <v>44358.0</v>
      </c>
      <c r="C1398" s="5">
        <v>31.816</v>
      </c>
      <c r="D1398" s="5">
        <v>4.888</v>
      </c>
      <c r="E1398" s="3" t="s">
        <v>144</v>
      </c>
      <c r="F1398" s="5">
        <v>17.0</v>
      </c>
      <c r="G1398" s="5">
        <v>45.953</v>
      </c>
    </row>
    <row r="1399" ht="15.75" customHeight="1">
      <c r="A1399" s="5" t="s">
        <v>182</v>
      </c>
      <c r="B1399" s="10">
        <v>44358.0</v>
      </c>
      <c r="C1399" s="5">
        <v>33.743</v>
      </c>
      <c r="D1399" s="5">
        <v>4.46</v>
      </c>
      <c r="E1399" s="3" t="s">
        <v>144</v>
      </c>
      <c r="F1399" s="5">
        <v>18.0</v>
      </c>
    </row>
    <row r="1400" ht="15.75" customHeight="1">
      <c r="A1400" s="5" t="s">
        <v>182</v>
      </c>
      <c r="B1400" s="10">
        <v>44358.0</v>
      </c>
      <c r="C1400" s="5">
        <v>29.82</v>
      </c>
      <c r="D1400" s="5">
        <v>3.216</v>
      </c>
      <c r="E1400" s="3" t="s">
        <v>144</v>
      </c>
      <c r="F1400" s="5">
        <v>19.0</v>
      </c>
    </row>
    <row r="1401" ht="15.75" customHeight="1">
      <c r="A1401" s="5" t="s">
        <v>182</v>
      </c>
      <c r="B1401" s="10">
        <v>44358.0</v>
      </c>
      <c r="C1401" s="5">
        <v>26.584</v>
      </c>
      <c r="D1401" s="5">
        <v>2.49</v>
      </c>
      <c r="E1401" s="3" t="s">
        <v>144</v>
      </c>
      <c r="F1401" s="5">
        <v>20.0</v>
      </c>
      <c r="G1401" s="5">
        <v>33.197</v>
      </c>
    </row>
    <row r="1402" ht="15.75" customHeight="1">
      <c r="A1402" s="5" t="s">
        <v>182</v>
      </c>
      <c r="B1402" s="10">
        <v>44358.0</v>
      </c>
      <c r="C1402" s="5">
        <v>141.599</v>
      </c>
      <c r="D1402" s="5">
        <v>3.46</v>
      </c>
      <c r="E1402" s="3" t="s">
        <v>157</v>
      </c>
      <c r="F1402" s="5">
        <v>1.0</v>
      </c>
      <c r="G1402" s="5">
        <v>199.168</v>
      </c>
      <c r="H1402" s="5">
        <f>SLOPE(G1402:G1421,$F$2:$F$21)</f>
        <v>-5.744440325</v>
      </c>
      <c r="I1402" s="5">
        <f>INTERCEPT(G1402:G1421,$F$2:$F$21)</f>
        <v>106.3400425</v>
      </c>
      <c r="J1402" s="11">
        <f>SLOPE(C1402:C1421,$F$2:$F$21)</f>
        <v>-5.170614286</v>
      </c>
      <c r="K1402" s="11">
        <f>INTERCEPT(C1402:C1421,$F$2:$F$21)</f>
        <v>111.2459</v>
      </c>
    </row>
    <row r="1403" ht="15.75" customHeight="1">
      <c r="A1403" s="5" t="s">
        <v>182</v>
      </c>
      <c r="B1403" s="10">
        <v>44358.0</v>
      </c>
      <c r="C1403" s="5">
        <v>91.773</v>
      </c>
      <c r="D1403" s="5">
        <v>4.05</v>
      </c>
      <c r="E1403" s="3" t="s">
        <v>157</v>
      </c>
      <c r="F1403" s="5">
        <v>2.0</v>
      </c>
      <c r="G1403" s="5">
        <v>128.825</v>
      </c>
    </row>
    <row r="1404" ht="15.75" customHeight="1">
      <c r="A1404" s="5" t="s">
        <v>182</v>
      </c>
      <c r="B1404" s="10">
        <v>44358.0</v>
      </c>
      <c r="C1404" s="5">
        <v>78.519</v>
      </c>
      <c r="D1404" s="5">
        <v>3.932</v>
      </c>
      <c r="E1404" s="3" t="s">
        <v>157</v>
      </c>
      <c r="F1404" s="5">
        <v>3.0</v>
      </c>
      <c r="G1404" s="5">
        <v>95.824</v>
      </c>
    </row>
    <row r="1405" ht="15.75" customHeight="1">
      <c r="A1405" s="5" t="s">
        <v>182</v>
      </c>
      <c r="B1405" s="10">
        <v>44358.0</v>
      </c>
      <c r="C1405" s="5">
        <v>80.316</v>
      </c>
      <c r="D1405" s="5">
        <v>4.028</v>
      </c>
      <c r="E1405" s="3" t="s">
        <v>157</v>
      </c>
      <c r="F1405" s="5">
        <v>4.0</v>
      </c>
      <c r="G1405" s="5">
        <v>67.631</v>
      </c>
    </row>
    <row r="1406" ht="15.75" customHeight="1">
      <c r="A1406" s="5" t="s">
        <v>182</v>
      </c>
      <c r="B1406" s="10">
        <v>44358.0</v>
      </c>
      <c r="C1406" s="5">
        <v>73.323</v>
      </c>
      <c r="D1406" s="5">
        <v>4.176</v>
      </c>
      <c r="E1406" s="3" t="s">
        <v>157</v>
      </c>
      <c r="F1406" s="5">
        <v>5.0</v>
      </c>
      <c r="G1406" s="5">
        <v>51.491</v>
      </c>
    </row>
    <row r="1407" ht="15.75" customHeight="1">
      <c r="A1407" s="5" t="s">
        <v>182</v>
      </c>
      <c r="B1407" s="10">
        <v>44358.0</v>
      </c>
      <c r="C1407" s="5">
        <v>75.777</v>
      </c>
      <c r="D1407" s="5">
        <v>5.599</v>
      </c>
      <c r="E1407" s="3" t="s">
        <v>157</v>
      </c>
      <c r="F1407" s="5">
        <v>6.0</v>
      </c>
      <c r="G1407" s="5">
        <v>46.692</v>
      </c>
    </row>
    <row r="1408" ht="15.75" customHeight="1">
      <c r="A1408" s="5" t="s">
        <v>182</v>
      </c>
      <c r="B1408" s="10">
        <v>44358.0</v>
      </c>
      <c r="C1408" s="5">
        <v>91.369</v>
      </c>
      <c r="D1408" s="5">
        <v>8.702</v>
      </c>
      <c r="E1408" s="3" t="s">
        <v>157</v>
      </c>
      <c r="F1408" s="5">
        <v>7.0</v>
      </c>
      <c r="G1408" s="5">
        <v>36.757</v>
      </c>
    </row>
    <row r="1409" ht="15.75" customHeight="1">
      <c r="A1409" s="5" t="s">
        <v>182</v>
      </c>
      <c r="B1409" s="10">
        <v>44358.0</v>
      </c>
      <c r="C1409" s="5">
        <v>118.314</v>
      </c>
      <c r="D1409" s="5">
        <v>9.437</v>
      </c>
      <c r="E1409" s="3" t="s">
        <v>157</v>
      </c>
      <c r="F1409" s="5">
        <v>8.0</v>
      </c>
      <c r="G1409" s="5">
        <v>25.538</v>
      </c>
    </row>
    <row r="1410" ht="15.75" customHeight="1">
      <c r="A1410" s="5" t="s">
        <v>182</v>
      </c>
      <c r="B1410" s="10">
        <v>44358.0</v>
      </c>
      <c r="C1410" s="5">
        <v>96.932</v>
      </c>
      <c r="D1410" s="5">
        <v>6.546</v>
      </c>
      <c r="E1410" s="3" t="s">
        <v>157</v>
      </c>
      <c r="F1410" s="5">
        <v>9.0</v>
      </c>
      <c r="G1410" s="5">
        <v>10.57</v>
      </c>
    </row>
    <row r="1411" ht="15.75" customHeight="1">
      <c r="A1411" s="5" t="s">
        <v>182</v>
      </c>
      <c r="B1411" s="10">
        <v>44358.0</v>
      </c>
      <c r="C1411" s="5">
        <v>70.61</v>
      </c>
      <c r="D1411" s="5">
        <v>7.335</v>
      </c>
      <c r="E1411" s="3" t="s">
        <v>157</v>
      </c>
      <c r="F1411" s="5">
        <v>10.0</v>
      </c>
      <c r="G1411" s="5">
        <v>5.946</v>
      </c>
    </row>
    <row r="1412" ht="15.75" customHeight="1">
      <c r="A1412" s="5" t="s">
        <v>182</v>
      </c>
      <c r="B1412" s="10">
        <v>44358.0</v>
      </c>
      <c r="C1412" s="5">
        <v>14.7</v>
      </c>
      <c r="D1412" s="5">
        <v>2.167</v>
      </c>
      <c r="E1412" s="3" t="s">
        <v>157</v>
      </c>
      <c r="F1412" s="5">
        <v>11.0</v>
      </c>
    </row>
    <row r="1413" ht="15.75" customHeight="1">
      <c r="A1413" s="5" t="s">
        <v>182</v>
      </c>
      <c r="B1413" s="10">
        <v>44358.0</v>
      </c>
      <c r="C1413" s="5">
        <v>12.213</v>
      </c>
      <c r="D1413" s="5">
        <v>1.484</v>
      </c>
      <c r="E1413" s="3" t="s">
        <v>157</v>
      </c>
      <c r="F1413" s="5">
        <v>12.0</v>
      </c>
    </row>
    <row r="1414" ht="15.75" customHeight="1">
      <c r="A1414" s="5" t="s">
        <v>182</v>
      </c>
      <c r="B1414" s="10">
        <v>44358.0</v>
      </c>
      <c r="C1414" s="5">
        <v>13.331</v>
      </c>
      <c r="D1414" s="5">
        <v>1.692</v>
      </c>
      <c r="E1414" s="3" t="s">
        <v>157</v>
      </c>
      <c r="F1414" s="5">
        <v>13.0</v>
      </c>
    </row>
    <row r="1415" ht="15.75" customHeight="1">
      <c r="A1415" s="5" t="s">
        <v>182</v>
      </c>
      <c r="B1415" s="10">
        <v>44358.0</v>
      </c>
      <c r="C1415" s="5">
        <v>16.598</v>
      </c>
      <c r="D1415" s="5">
        <v>2.63</v>
      </c>
      <c r="E1415" s="3" t="s">
        <v>157</v>
      </c>
      <c r="F1415" s="5">
        <v>14.0</v>
      </c>
    </row>
    <row r="1416" ht="15.75" customHeight="1">
      <c r="A1416" s="5" t="s">
        <v>182</v>
      </c>
      <c r="B1416" s="10">
        <v>44358.0</v>
      </c>
      <c r="C1416" s="5">
        <v>18.201</v>
      </c>
      <c r="D1416" s="5">
        <v>2.697</v>
      </c>
      <c r="E1416" s="3" t="s">
        <v>157</v>
      </c>
      <c r="F1416" s="5">
        <v>15.0</v>
      </c>
    </row>
    <row r="1417" ht="15.75" customHeight="1">
      <c r="A1417" s="5" t="s">
        <v>182</v>
      </c>
      <c r="B1417" s="10">
        <v>44358.0</v>
      </c>
      <c r="C1417" s="5">
        <v>16.833</v>
      </c>
      <c r="D1417" s="5">
        <v>2.5</v>
      </c>
      <c r="E1417" s="3" t="s">
        <v>157</v>
      </c>
      <c r="F1417" s="5">
        <v>16.0</v>
      </c>
    </row>
    <row r="1418" ht="15.75" customHeight="1">
      <c r="A1418" s="5" t="s">
        <v>182</v>
      </c>
      <c r="B1418" s="10">
        <v>44358.0</v>
      </c>
      <c r="C1418" s="5">
        <v>21.696</v>
      </c>
      <c r="D1418" s="5">
        <v>3.559</v>
      </c>
      <c r="E1418" s="3" t="s">
        <v>157</v>
      </c>
      <c r="F1418" s="5">
        <v>17.0</v>
      </c>
      <c r="G1418" s="5">
        <v>45.953</v>
      </c>
    </row>
    <row r="1419" ht="15.75" customHeight="1">
      <c r="A1419" s="5" t="s">
        <v>182</v>
      </c>
      <c r="B1419" s="10">
        <v>44358.0</v>
      </c>
      <c r="C1419" s="5">
        <v>36.674</v>
      </c>
      <c r="D1419" s="5">
        <v>5.246</v>
      </c>
      <c r="E1419" s="3" t="s">
        <v>157</v>
      </c>
      <c r="F1419" s="5">
        <v>18.0</v>
      </c>
    </row>
    <row r="1420" ht="15.75" customHeight="1">
      <c r="A1420" s="5" t="s">
        <v>182</v>
      </c>
      <c r="B1420" s="10">
        <v>44358.0</v>
      </c>
      <c r="C1420" s="5">
        <v>37.308</v>
      </c>
      <c r="D1420" s="5">
        <v>5.465</v>
      </c>
      <c r="E1420" s="3" t="s">
        <v>157</v>
      </c>
      <c r="F1420" s="5">
        <v>19.0</v>
      </c>
    </row>
    <row r="1421" ht="15.75" customHeight="1">
      <c r="A1421" s="5" t="s">
        <v>182</v>
      </c>
      <c r="B1421" s="10">
        <v>44358.0</v>
      </c>
      <c r="C1421" s="5">
        <v>33.003</v>
      </c>
      <c r="D1421" s="5">
        <v>2.74</v>
      </c>
      <c r="E1421" s="3" t="s">
        <v>157</v>
      </c>
      <c r="F1421" s="5">
        <v>20.0</v>
      </c>
      <c r="G1421" s="5">
        <v>33.197</v>
      </c>
    </row>
    <row r="1422" ht="15.75" customHeight="1">
      <c r="A1422" s="5" t="s">
        <v>182</v>
      </c>
      <c r="B1422" s="10">
        <v>44358.0</v>
      </c>
      <c r="C1422" s="5">
        <v>150.449</v>
      </c>
      <c r="D1422" s="5">
        <v>2.882</v>
      </c>
      <c r="E1422" s="3" t="s">
        <v>170</v>
      </c>
      <c r="F1422" s="5">
        <v>1.0</v>
      </c>
      <c r="G1422" s="5">
        <v>199.168</v>
      </c>
      <c r="H1422" s="5">
        <f>SLOPE(G1422:G1441,$F$2:$F$21)</f>
        <v>-5.744440325</v>
      </c>
      <c r="I1422" s="5">
        <f>INTERCEPT(G1422:G1441,$F$2:$F$21)</f>
        <v>106.3400425</v>
      </c>
      <c r="J1422" s="11">
        <f>SLOPE(C1422:C1441,$F$2:$F$21)</f>
        <v>-6.80386015</v>
      </c>
      <c r="K1422" s="11">
        <f>INTERCEPT(C1422:C1441,$F$2:$F$21)</f>
        <v>142.2589316</v>
      </c>
    </row>
    <row r="1423" ht="15.75" customHeight="1">
      <c r="A1423" s="5" t="s">
        <v>182</v>
      </c>
      <c r="B1423" s="10">
        <v>44358.0</v>
      </c>
      <c r="C1423" s="5">
        <v>109.344</v>
      </c>
      <c r="D1423" s="5">
        <v>3.202</v>
      </c>
      <c r="E1423" s="3" t="s">
        <v>170</v>
      </c>
      <c r="F1423" s="5">
        <v>2.0</v>
      </c>
      <c r="G1423" s="5">
        <v>128.825</v>
      </c>
    </row>
    <row r="1424" ht="15.75" customHeight="1">
      <c r="A1424" s="5" t="s">
        <v>182</v>
      </c>
      <c r="B1424" s="10">
        <v>44358.0</v>
      </c>
      <c r="C1424" s="5">
        <v>105.439</v>
      </c>
      <c r="D1424" s="5">
        <v>4.412</v>
      </c>
      <c r="E1424" s="3" t="s">
        <v>170</v>
      </c>
      <c r="F1424" s="5">
        <v>3.0</v>
      </c>
      <c r="G1424" s="5">
        <v>95.824</v>
      </c>
    </row>
    <row r="1425" ht="15.75" customHeight="1">
      <c r="A1425" s="5" t="s">
        <v>182</v>
      </c>
      <c r="B1425" s="10">
        <v>44358.0</v>
      </c>
      <c r="C1425" s="5">
        <v>106.86</v>
      </c>
      <c r="D1425" s="5">
        <v>5.136</v>
      </c>
      <c r="E1425" s="3" t="s">
        <v>170</v>
      </c>
      <c r="F1425" s="5">
        <v>4.0</v>
      </c>
      <c r="G1425" s="5">
        <v>67.631</v>
      </c>
    </row>
    <row r="1426" ht="15.75" customHeight="1">
      <c r="A1426" s="5" t="s">
        <v>182</v>
      </c>
      <c r="B1426" s="10">
        <v>44358.0</v>
      </c>
      <c r="C1426" s="5">
        <v>111.289</v>
      </c>
      <c r="D1426" s="5">
        <v>5.383</v>
      </c>
      <c r="E1426" s="3" t="s">
        <v>170</v>
      </c>
      <c r="F1426" s="5">
        <v>5.0</v>
      </c>
      <c r="G1426" s="5">
        <v>51.491</v>
      </c>
    </row>
    <row r="1427" ht="15.75" customHeight="1">
      <c r="A1427" s="5" t="s">
        <v>182</v>
      </c>
      <c r="B1427" s="10">
        <v>44358.0</v>
      </c>
      <c r="C1427" s="5">
        <v>129.766</v>
      </c>
      <c r="D1427" s="5">
        <v>6.243</v>
      </c>
      <c r="E1427" s="3" t="s">
        <v>170</v>
      </c>
      <c r="F1427" s="5">
        <v>6.0</v>
      </c>
      <c r="G1427" s="5">
        <v>46.692</v>
      </c>
    </row>
    <row r="1428" ht="15.75" customHeight="1">
      <c r="A1428" s="5" t="s">
        <v>182</v>
      </c>
      <c r="B1428" s="10">
        <v>44358.0</v>
      </c>
      <c r="C1428" s="5">
        <v>156.924</v>
      </c>
      <c r="D1428" s="5">
        <v>9.353</v>
      </c>
      <c r="E1428" s="3" t="s">
        <v>170</v>
      </c>
      <c r="F1428" s="5">
        <v>7.0</v>
      </c>
      <c r="G1428" s="5">
        <v>36.757</v>
      </c>
    </row>
    <row r="1429" ht="15.75" customHeight="1">
      <c r="A1429" s="5" t="s">
        <v>182</v>
      </c>
      <c r="B1429" s="10">
        <v>44358.0</v>
      </c>
      <c r="C1429" s="5">
        <v>135.608</v>
      </c>
      <c r="D1429" s="5">
        <v>9.745</v>
      </c>
      <c r="E1429" s="3" t="s">
        <v>170</v>
      </c>
      <c r="F1429" s="5">
        <v>8.0</v>
      </c>
      <c r="G1429" s="5">
        <v>25.538</v>
      </c>
    </row>
    <row r="1430" ht="15.75" customHeight="1">
      <c r="A1430" s="5" t="s">
        <v>182</v>
      </c>
      <c r="B1430" s="10">
        <v>44358.0</v>
      </c>
      <c r="C1430" s="5">
        <v>88.821</v>
      </c>
      <c r="D1430" s="5">
        <v>6.783</v>
      </c>
      <c r="E1430" s="3" t="s">
        <v>170</v>
      </c>
      <c r="F1430" s="5">
        <v>9.0</v>
      </c>
      <c r="G1430" s="5">
        <v>10.57</v>
      </c>
    </row>
    <row r="1431" ht="15.75" customHeight="1">
      <c r="A1431" s="5" t="s">
        <v>182</v>
      </c>
      <c r="B1431" s="10">
        <v>44358.0</v>
      </c>
      <c r="C1431" s="5">
        <v>50.849</v>
      </c>
      <c r="D1431" s="5">
        <v>6.936</v>
      </c>
      <c r="E1431" s="3" t="s">
        <v>170</v>
      </c>
      <c r="F1431" s="5">
        <v>10.0</v>
      </c>
      <c r="G1431" s="5">
        <v>5.946</v>
      </c>
    </row>
    <row r="1432" ht="15.75" customHeight="1">
      <c r="A1432" s="5" t="s">
        <v>182</v>
      </c>
      <c r="B1432" s="10">
        <v>44358.0</v>
      </c>
      <c r="C1432" s="5">
        <v>10.474</v>
      </c>
      <c r="D1432" s="5">
        <v>2.343</v>
      </c>
      <c r="E1432" s="3" t="s">
        <v>170</v>
      </c>
      <c r="F1432" s="5">
        <v>11.0</v>
      </c>
    </row>
    <row r="1433" ht="15.75" customHeight="1">
      <c r="A1433" s="5" t="s">
        <v>182</v>
      </c>
      <c r="B1433" s="10">
        <v>44358.0</v>
      </c>
      <c r="C1433" s="5">
        <v>10.293</v>
      </c>
      <c r="D1433" s="5">
        <v>1.962</v>
      </c>
      <c r="E1433" s="3" t="s">
        <v>170</v>
      </c>
      <c r="F1433" s="5">
        <v>12.0</v>
      </c>
    </row>
    <row r="1434" ht="15.75" customHeight="1">
      <c r="A1434" s="5" t="s">
        <v>182</v>
      </c>
      <c r="B1434" s="10">
        <v>44358.0</v>
      </c>
      <c r="C1434" s="5">
        <v>13.11</v>
      </c>
      <c r="D1434" s="5">
        <v>2.748</v>
      </c>
      <c r="E1434" s="3" t="s">
        <v>170</v>
      </c>
      <c r="F1434" s="5">
        <v>13.0</v>
      </c>
    </row>
    <row r="1435" ht="15.75" customHeight="1">
      <c r="A1435" s="5" t="s">
        <v>182</v>
      </c>
      <c r="B1435" s="10">
        <v>44358.0</v>
      </c>
      <c r="C1435" s="5">
        <v>23.324</v>
      </c>
      <c r="D1435" s="5">
        <v>4.808</v>
      </c>
      <c r="E1435" s="3" t="s">
        <v>170</v>
      </c>
      <c r="F1435" s="5">
        <v>14.0</v>
      </c>
    </row>
    <row r="1436" ht="15.75" customHeight="1">
      <c r="A1436" s="5" t="s">
        <v>182</v>
      </c>
      <c r="B1436" s="10">
        <v>44358.0</v>
      </c>
      <c r="C1436" s="5">
        <v>31.512</v>
      </c>
      <c r="D1436" s="5">
        <v>5.795</v>
      </c>
      <c r="E1436" s="3" t="s">
        <v>170</v>
      </c>
      <c r="F1436" s="5">
        <v>15.0</v>
      </c>
    </row>
    <row r="1437" ht="15.75" customHeight="1">
      <c r="A1437" s="5" t="s">
        <v>182</v>
      </c>
      <c r="B1437" s="10">
        <v>44358.0</v>
      </c>
      <c r="C1437" s="5">
        <v>46.785</v>
      </c>
      <c r="D1437" s="5">
        <v>7.621</v>
      </c>
      <c r="E1437" s="3" t="s">
        <v>170</v>
      </c>
      <c r="F1437" s="5">
        <v>16.0</v>
      </c>
    </row>
    <row r="1438" ht="15.75" customHeight="1">
      <c r="A1438" s="5" t="s">
        <v>182</v>
      </c>
      <c r="B1438" s="10">
        <v>44358.0</v>
      </c>
      <c r="C1438" s="5">
        <v>50.521</v>
      </c>
      <c r="D1438" s="5">
        <v>6.317</v>
      </c>
      <c r="E1438" s="3" t="s">
        <v>170</v>
      </c>
      <c r="F1438" s="5">
        <v>17.0</v>
      </c>
      <c r="G1438" s="5">
        <v>45.953</v>
      </c>
    </row>
    <row r="1439" ht="15.75" customHeight="1">
      <c r="A1439" s="5" t="s">
        <v>182</v>
      </c>
      <c r="B1439" s="10">
        <v>44358.0</v>
      </c>
      <c r="C1439" s="5">
        <v>37.272</v>
      </c>
      <c r="D1439" s="5">
        <v>4.542</v>
      </c>
      <c r="E1439" s="3" t="s">
        <v>170</v>
      </c>
      <c r="F1439" s="5">
        <v>18.0</v>
      </c>
    </row>
    <row r="1440" ht="15.75" customHeight="1">
      <c r="A1440" s="5" t="s">
        <v>182</v>
      </c>
      <c r="B1440" s="10">
        <v>44358.0</v>
      </c>
      <c r="C1440" s="5">
        <v>33.098</v>
      </c>
      <c r="D1440" s="5">
        <v>6.192</v>
      </c>
      <c r="E1440" s="3" t="s">
        <v>170</v>
      </c>
      <c r="F1440" s="5">
        <v>19.0</v>
      </c>
    </row>
    <row r="1441" ht="15.75" customHeight="1">
      <c r="A1441" s="5" t="s">
        <v>182</v>
      </c>
      <c r="B1441" s="10">
        <v>44358.0</v>
      </c>
      <c r="C1441" s="5">
        <v>14.63</v>
      </c>
      <c r="D1441" s="5">
        <v>2.706</v>
      </c>
      <c r="E1441" s="3" t="s">
        <v>170</v>
      </c>
      <c r="F1441" s="5">
        <v>20.0</v>
      </c>
      <c r="G1441" s="5">
        <v>33.197</v>
      </c>
    </row>
    <row r="1442" ht="15.75" customHeight="1">
      <c r="A1442" s="5" t="s">
        <v>184</v>
      </c>
      <c r="B1442" s="10">
        <v>44365.0</v>
      </c>
      <c r="C1442" s="5">
        <v>232.504</v>
      </c>
      <c r="D1442" s="5">
        <v>0.9</v>
      </c>
      <c r="E1442" s="3" t="s">
        <v>17</v>
      </c>
      <c r="F1442" s="5">
        <v>1.0</v>
      </c>
      <c r="G1442" s="5">
        <v>199.168</v>
      </c>
      <c r="H1442" s="5">
        <f>SLOPE(G1442:G1461,$F$2:$F$21)</f>
        <v>-5.744440325</v>
      </c>
      <c r="I1442" s="5">
        <f>INTERCEPT(G1442:G1461,$F$2:$F$21)</f>
        <v>106.3400425</v>
      </c>
      <c r="J1442" s="11">
        <f>SLOPE(C1442:C1461,$F$2:$F$21)</f>
        <v>-10.56996015</v>
      </c>
      <c r="K1442" s="11">
        <f>INTERCEPT(C1442:C1461,$F$2:$F$21)</f>
        <v>222.1263316</v>
      </c>
    </row>
    <row r="1443" ht="15.75" customHeight="1">
      <c r="A1443" s="5" t="s">
        <v>184</v>
      </c>
      <c r="B1443" s="10">
        <v>44365.0</v>
      </c>
      <c r="C1443" s="5">
        <v>199.854</v>
      </c>
      <c r="D1443" s="5">
        <v>2.156</v>
      </c>
      <c r="E1443" s="3" t="s">
        <v>17</v>
      </c>
      <c r="F1443" s="5">
        <v>2.0</v>
      </c>
      <c r="G1443" s="5">
        <v>128.825</v>
      </c>
    </row>
    <row r="1444" ht="15.75" customHeight="1">
      <c r="A1444" s="5" t="s">
        <v>184</v>
      </c>
      <c r="B1444" s="10">
        <v>44365.0</v>
      </c>
      <c r="C1444" s="5">
        <v>183.31</v>
      </c>
      <c r="D1444" s="5">
        <v>2.983</v>
      </c>
      <c r="E1444" s="3" t="s">
        <v>17</v>
      </c>
      <c r="F1444" s="5">
        <v>3.0</v>
      </c>
      <c r="G1444" s="5">
        <v>95.824</v>
      </c>
    </row>
    <row r="1445" ht="15.75" customHeight="1">
      <c r="A1445" s="5" t="s">
        <v>184</v>
      </c>
      <c r="B1445" s="10">
        <v>44365.0</v>
      </c>
      <c r="C1445" s="5">
        <v>175.765</v>
      </c>
      <c r="D1445" s="5">
        <v>3.907</v>
      </c>
      <c r="E1445" s="3" t="s">
        <v>17</v>
      </c>
      <c r="F1445" s="5">
        <v>4.0</v>
      </c>
      <c r="G1445" s="5">
        <v>67.631</v>
      </c>
    </row>
    <row r="1446" ht="15.75" customHeight="1">
      <c r="A1446" s="5" t="s">
        <v>184</v>
      </c>
      <c r="B1446" s="10">
        <v>44365.0</v>
      </c>
      <c r="C1446" s="5">
        <v>173.579</v>
      </c>
      <c r="D1446" s="5">
        <v>3.82</v>
      </c>
      <c r="E1446" s="3" t="s">
        <v>17</v>
      </c>
      <c r="F1446" s="5">
        <v>5.0</v>
      </c>
      <c r="G1446" s="5">
        <v>51.491</v>
      </c>
    </row>
    <row r="1447" ht="15.75" customHeight="1">
      <c r="A1447" s="5" t="s">
        <v>184</v>
      </c>
      <c r="B1447" s="10">
        <v>44365.0</v>
      </c>
      <c r="C1447" s="5">
        <v>188.339</v>
      </c>
      <c r="D1447" s="5">
        <v>4.099</v>
      </c>
      <c r="E1447" s="3" t="s">
        <v>17</v>
      </c>
      <c r="F1447" s="5">
        <v>6.0</v>
      </c>
      <c r="G1447" s="5">
        <v>46.692</v>
      </c>
    </row>
    <row r="1448" ht="15.75" customHeight="1">
      <c r="A1448" s="5" t="s">
        <v>184</v>
      </c>
      <c r="B1448" s="10">
        <v>44365.0</v>
      </c>
      <c r="C1448" s="5">
        <v>186.182</v>
      </c>
      <c r="D1448" s="5">
        <v>7.461</v>
      </c>
      <c r="E1448" s="3" t="s">
        <v>17</v>
      </c>
      <c r="F1448" s="5">
        <v>7.0</v>
      </c>
      <c r="G1448" s="5">
        <v>36.757</v>
      </c>
    </row>
    <row r="1449" ht="15.75" customHeight="1">
      <c r="A1449" s="5" t="s">
        <v>184</v>
      </c>
      <c r="B1449" s="10">
        <v>44365.0</v>
      </c>
      <c r="C1449" s="5">
        <v>157.372</v>
      </c>
      <c r="D1449" s="5">
        <v>7.723</v>
      </c>
      <c r="E1449" s="3" t="s">
        <v>17</v>
      </c>
      <c r="F1449" s="5">
        <v>8.0</v>
      </c>
      <c r="G1449" s="5">
        <v>25.538</v>
      </c>
    </row>
    <row r="1450" ht="15.75" customHeight="1">
      <c r="A1450" s="5" t="s">
        <v>184</v>
      </c>
      <c r="B1450" s="10">
        <v>44365.0</v>
      </c>
      <c r="C1450" s="5">
        <v>118.696</v>
      </c>
      <c r="D1450" s="5">
        <v>6.287</v>
      </c>
      <c r="E1450" s="3" t="s">
        <v>17</v>
      </c>
      <c r="F1450" s="5">
        <v>9.0</v>
      </c>
      <c r="G1450" s="5">
        <v>10.57</v>
      </c>
    </row>
    <row r="1451" ht="15.75" customHeight="1">
      <c r="A1451" s="5" t="s">
        <v>184</v>
      </c>
      <c r="B1451" s="10">
        <v>44365.0</v>
      </c>
      <c r="C1451" s="5">
        <v>76.739</v>
      </c>
      <c r="D1451" s="5">
        <v>8.147</v>
      </c>
      <c r="E1451" s="3" t="s">
        <v>17</v>
      </c>
      <c r="F1451" s="5">
        <v>10.0</v>
      </c>
      <c r="G1451" s="5">
        <v>5.946</v>
      </c>
    </row>
    <row r="1452" ht="15.75" customHeight="1">
      <c r="A1452" s="5" t="s">
        <v>184</v>
      </c>
      <c r="B1452" s="10">
        <v>44365.0</v>
      </c>
      <c r="C1452" s="5">
        <v>49.086</v>
      </c>
      <c r="D1452" s="5">
        <v>8.929</v>
      </c>
      <c r="E1452" s="3" t="s">
        <v>17</v>
      </c>
      <c r="F1452" s="5">
        <v>11.0</v>
      </c>
    </row>
    <row r="1453" ht="15.75" customHeight="1">
      <c r="A1453" s="5" t="s">
        <v>184</v>
      </c>
      <c r="B1453" s="10">
        <v>44365.0</v>
      </c>
      <c r="C1453" s="5">
        <v>47.337</v>
      </c>
      <c r="D1453" s="5">
        <v>3.869</v>
      </c>
      <c r="E1453" s="3" t="s">
        <v>17</v>
      </c>
      <c r="F1453" s="5">
        <v>12.0</v>
      </c>
    </row>
    <row r="1454" ht="15.75" customHeight="1">
      <c r="A1454" s="5" t="s">
        <v>184</v>
      </c>
      <c r="B1454" s="10">
        <v>44365.0</v>
      </c>
      <c r="C1454" s="5">
        <v>58.921</v>
      </c>
      <c r="D1454" s="5">
        <v>7.478</v>
      </c>
      <c r="E1454" s="3" t="s">
        <v>17</v>
      </c>
      <c r="F1454" s="5">
        <v>13.0</v>
      </c>
    </row>
    <row r="1455" ht="15.75" customHeight="1">
      <c r="A1455" s="5" t="s">
        <v>184</v>
      </c>
      <c r="B1455" s="10">
        <v>44365.0</v>
      </c>
      <c r="C1455" s="5">
        <v>59.117</v>
      </c>
      <c r="D1455" s="5">
        <v>6.131</v>
      </c>
      <c r="E1455" s="3" t="s">
        <v>17</v>
      </c>
      <c r="F1455" s="5">
        <v>14.0</v>
      </c>
    </row>
    <row r="1456" ht="15.75" customHeight="1">
      <c r="A1456" s="5" t="s">
        <v>184</v>
      </c>
      <c r="B1456" s="10">
        <v>44365.0</v>
      </c>
      <c r="C1456" s="5">
        <v>67.247</v>
      </c>
      <c r="D1456" s="5">
        <v>7.543</v>
      </c>
      <c r="E1456" s="3" t="s">
        <v>17</v>
      </c>
      <c r="F1456" s="5">
        <v>15.0</v>
      </c>
    </row>
    <row r="1457" ht="15.75" customHeight="1">
      <c r="A1457" s="5" t="s">
        <v>184</v>
      </c>
      <c r="B1457" s="10">
        <v>44365.0</v>
      </c>
      <c r="C1457" s="5">
        <v>85.742</v>
      </c>
      <c r="D1457" s="5">
        <v>8.585</v>
      </c>
      <c r="E1457" s="3" t="s">
        <v>17</v>
      </c>
      <c r="F1457" s="5">
        <v>16.0</v>
      </c>
    </row>
    <row r="1458" ht="15.75" customHeight="1">
      <c r="A1458" s="5" t="s">
        <v>184</v>
      </c>
      <c r="B1458" s="10">
        <v>44365.0</v>
      </c>
      <c r="C1458" s="5">
        <v>64.636</v>
      </c>
      <c r="D1458" s="5">
        <v>5.648</v>
      </c>
      <c r="E1458" s="3" t="s">
        <v>17</v>
      </c>
      <c r="F1458" s="5">
        <v>17.0</v>
      </c>
      <c r="G1458" s="5">
        <v>45.953</v>
      </c>
    </row>
    <row r="1459" ht="15.75" customHeight="1">
      <c r="A1459" s="5" t="s">
        <v>184</v>
      </c>
      <c r="B1459" s="10">
        <v>44365.0</v>
      </c>
      <c r="C1459" s="5">
        <v>43.604</v>
      </c>
      <c r="D1459" s="5">
        <v>3.56</v>
      </c>
      <c r="E1459" s="3" t="s">
        <v>17</v>
      </c>
      <c r="F1459" s="5">
        <v>18.0</v>
      </c>
    </row>
    <row r="1460" ht="15.75" customHeight="1">
      <c r="A1460" s="5" t="s">
        <v>184</v>
      </c>
      <c r="B1460" s="10">
        <v>44365.0</v>
      </c>
      <c r="C1460" s="5">
        <v>32.253</v>
      </c>
      <c r="D1460" s="5">
        <v>3.122</v>
      </c>
      <c r="E1460" s="3" t="s">
        <v>17</v>
      </c>
      <c r="F1460" s="5">
        <v>19.0</v>
      </c>
    </row>
    <row r="1461" ht="15.75" customHeight="1">
      <c r="A1461" s="5" t="s">
        <v>184</v>
      </c>
      <c r="B1461" s="10">
        <v>44365.0</v>
      </c>
      <c r="C1461" s="5">
        <v>22.552</v>
      </c>
      <c r="D1461" s="5">
        <v>2.914</v>
      </c>
      <c r="E1461" s="3" t="s">
        <v>17</v>
      </c>
      <c r="F1461" s="5">
        <v>20.0</v>
      </c>
      <c r="G1461" s="5">
        <v>33.197</v>
      </c>
    </row>
    <row r="1462" ht="15.75" customHeight="1">
      <c r="A1462" s="5" t="s">
        <v>184</v>
      </c>
      <c r="B1462" s="10">
        <v>44365.0</v>
      </c>
      <c r="C1462" s="5">
        <v>198.173</v>
      </c>
      <c r="D1462" s="5">
        <v>2.605</v>
      </c>
      <c r="E1462" s="3" t="s">
        <v>42</v>
      </c>
      <c r="F1462" s="5">
        <v>1.0</v>
      </c>
      <c r="G1462" s="5">
        <v>199.168</v>
      </c>
      <c r="H1462" s="5">
        <f>SLOPE(G1462:G1481,$F$2:$F$21)</f>
        <v>-5.744440325</v>
      </c>
      <c r="I1462" s="5">
        <f>INTERCEPT(G1462:G1481,$F$2:$F$21)</f>
        <v>106.3400425</v>
      </c>
      <c r="J1462" s="11">
        <f>SLOPE(C1462:C1481,$F$2:$F$21)</f>
        <v>-7.514481955</v>
      </c>
      <c r="K1462" s="11">
        <f>INTERCEPT(C1462:C1481,$F$2:$F$21)</f>
        <v>150.7726105</v>
      </c>
    </row>
    <row r="1463" ht="15.75" customHeight="1">
      <c r="A1463" s="5" t="s">
        <v>184</v>
      </c>
      <c r="B1463" s="10">
        <v>44365.0</v>
      </c>
      <c r="C1463" s="5">
        <v>134.15</v>
      </c>
      <c r="D1463" s="5">
        <v>5.88</v>
      </c>
      <c r="E1463" s="3" t="s">
        <v>42</v>
      </c>
      <c r="F1463" s="5">
        <v>2.0</v>
      </c>
      <c r="G1463" s="5">
        <v>128.825</v>
      </c>
    </row>
    <row r="1464" ht="15.75" customHeight="1">
      <c r="A1464" s="5" t="s">
        <v>184</v>
      </c>
      <c r="B1464" s="10">
        <v>44365.0</v>
      </c>
      <c r="C1464" s="5">
        <v>112.706</v>
      </c>
      <c r="D1464" s="5">
        <v>5.157</v>
      </c>
      <c r="E1464" s="3" t="s">
        <v>42</v>
      </c>
      <c r="F1464" s="5">
        <v>3.0</v>
      </c>
      <c r="G1464" s="5">
        <v>95.824</v>
      </c>
    </row>
    <row r="1465" ht="15.75" customHeight="1">
      <c r="A1465" s="5" t="s">
        <v>184</v>
      </c>
      <c r="B1465" s="10">
        <v>44365.0</v>
      </c>
      <c r="C1465" s="5">
        <v>106.912</v>
      </c>
      <c r="D1465" s="5">
        <v>5.202</v>
      </c>
      <c r="E1465" s="3" t="s">
        <v>42</v>
      </c>
      <c r="F1465" s="5">
        <v>4.0</v>
      </c>
      <c r="G1465" s="5">
        <v>67.631</v>
      </c>
    </row>
    <row r="1466" ht="15.75" customHeight="1">
      <c r="A1466" s="5" t="s">
        <v>184</v>
      </c>
      <c r="B1466" s="10">
        <v>44365.0</v>
      </c>
      <c r="C1466" s="5">
        <v>102.408</v>
      </c>
      <c r="D1466" s="5">
        <v>4.768</v>
      </c>
      <c r="E1466" s="3" t="s">
        <v>42</v>
      </c>
      <c r="F1466" s="5">
        <v>5.0</v>
      </c>
      <c r="G1466" s="5">
        <v>51.491</v>
      </c>
    </row>
    <row r="1467" ht="15.75" customHeight="1">
      <c r="A1467" s="5" t="s">
        <v>184</v>
      </c>
      <c r="B1467" s="10">
        <v>44365.0</v>
      </c>
      <c r="C1467" s="5">
        <v>122.275</v>
      </c>
      <c r="D1467" s="5">
        <v>8.632</v>
      </c>
      <c r="E1467" s="3" t="s">
        <v>42</v>
      </c>
      <c r="F1467" s="5">
        <v>6.0</v>
      </c>
      <c r="G1467" s="5">
        <v>46.692</v>
      </c>
    </row>
    <row r="1468" ht="15.75" customHeight="1">
      <c r="A1468" s="5" t="s">
        <v>184</v>
      </c>
      <c r="B1468" s="10">
        <v>44365.0</v>
      </c>
      <c r="C1468" s="5">
        <v>120.275</v>
      </c>
      <c r="D1468" s="5">
        <v>9.893</v>
      </c>
      <c r="E1468" s="3" t="s">
        <v>42</v>
      </c>
      <c r="F1468" s="5">
        <v>7.0</v>
      </c>
      <c r="G1468" s="5">
        <v>36.757</v>
      </c>
    </row>
    <row r="1469" ht="15.75" customHeight="1">
      <c r="A1469" s="5" t="s">
        <v>184</v>
      </c>
      <c r="B1469" s="10">
        <v>44365.0</v>
      </c>
      <c r="C1469" s="5">
        <v>106.75</v>
      </c>
      <c r="D1469" s="5">
        <v>8.073</v>
      </c>
      <c r="E1469" s="3" t="s">
        <v>42</v>
      </c>
      <c r="F1469" s="5">
        <v>8.0</v>
      </c>
      <c r="G1469" s="5">
        <v>25.538</v>
      </c>
    </row>
    <row r="1470" ht="15.75" customHeight="1">
      <c r="A1470" s="5" t="s">
        <v>184</v>
      </c>
      <c r="B1470" s="10">
        <v>44365.0</v>
      </c>
      <c r="C1470" s="5">
        <v>75.0</v>
      </c>
      <c r="D1470" s="5">
        <v>6.181</v>
      </c>
      <c r="E1470" s="3" t="s">
        <v>42</v>
      </c>
      <c r="F1470" s="5">
        <v>9.0</v>
      </c>
      <c r="G1470" s="5">
        <v>10.57</v>
      </c>
    </row>
    <row r="1471" ht="15.75" customHeight="1">
      <c r="A1471" s="5" t="s">
        <v>184</v>
      </c>
      <c r="B1471" s="10">
        <v>44365.0</v>
      </c>
      <c r="C1471" s="5">
        <v>52.183</v>
      </c>
      <c r="D1471" s="5">
        <v>5.916</v>
      </c>
      <c r="E1471" s="3" t="s">
        <v>42</v>
      </c>
      <c r="F1471" s="5">
        <v>10.0</v>
      </c>
      <c r="G1471" s="5">
        <v>5.946</v>
      </c>
    </row>
    <row r="1472" ht="15.75" customHeight="1">
      <c r="A1472" s="5" t="s">
        <v>184</v>
      </c>
      <c r="B1472" s="10">
        <v>44365.0</v>
      </c>
      <c r="C1472" s="5">
        <v>30.096</v>
      </c>
      <c r="D1472" s="5">
        <v>6.02</v>
      </c>
      <c r="E1472" s="3" t="s">
        <v>42</v>
      </c>
      <c r="F1472" s="5">
        <v>11.0</v>
      </c>
    </row>
    <row r="1473" ht="15.75" customHeight="1">
      <c r="A1473" s="5" t="s">
        <v>184</v>
      </c>
      <c r="B1473" s="10">
        <v>44365.0</v>
      </c>
      <c r="C1473" s="5">
        <v>26.23</v>
      </c>
      <c r="D1473" s="5">
        <v>3.361</v>
      </c>
      <c r="E1473" s="3" t="s">
        <v>42</v>
      </c>
      <c r="F1473" s="5">
        <v>12.0</v>
      </c>
    </row>
    <row r="1474" ht="15.75" customHeight="1">
      <c r="A1474" s="5" t="s">
        <v>184</v>
      </c>
      <c r="B1474" s="10">
        <v>44365.0</v>
      </c>
      <c r="C1474" s="5">
        <v>31.227</v>
      </c>
      <c r="D1474" s="5">
        <v>4.921</v>
      </c>
      <c r="E1474" s="3" t="s">
        <v>42</v>
      </c>
      <c r="F1474" s="5">
        <v>13.0</v>
      </c>
    </row>
    <row r="1475" ht="15.75" customHeight="1">
      <c r="A1475" s="5" t="s">
        <v>184</v>
      </c>
      <c r="B1475" s="10">
        <v>44365.0</v>
      </c>
      <c r="C1475" s="5">
        <v>30.795</v>
      </c>
      <c r="D1475" s="5">
        <v>4.401</v>
      </c>
      <c r="E1475" s="3" t="s">
        <v>42</v>
      </c>
      <c r="F1475" s="5">
        <v>14.0</v>
      </c>
    </row>
    <row r="1476" ht="15.75" customHeight="1">
      <c r="A1476" s="5" t="s">
        <v>184</v>
      </c>
      <c r="B1476" s="10">
        <v>44365.0</v>
      </c>
      <c r="C1476" s="5">
        <v>31.417</v>
      </c>
      <c r="D1476" s="5">
        <v>4.61</v>
      </c>
      <c r="E1476" s="3" t="s">
        <v>42</v>
      </c>
      <c r="F1476" s="5">
        <v>15.0</v>
      </c>
    </row>
    <row r="1477" ht="15.75" customHeight="1">
      <c r="A1477" s="5" t="s">
        <v>184</v>
      </c>
      <c r="B1477" s="10">
        <v>44365.0</v>
      </c>
      <c r="C1477" s="5">
        <v>41.249</v>
      </c>
      <c r="D1477" s="5">
        <v>5.869</v>
      </c>
      <c r="E1477" s="3" t="s">
        <v>42</v>
      </c>
      <c r="F1477" s="5">
        <v>16.0</v>
      </c>
    </row>
    <row r="1478" ht="15.75" customHeight="1">
      <c r="A1478" s="5" t="s">
        <v>184</v>
      </c>
      <c r="B1478" s="10">
        <v>44365.0</v>
      </c>
      <c r="C1478" s="5">
        <v>38.515</v>
      </c>
      <c r="D1478" s="5">
        <v>4.182</v>
      </c>
      <c r="E1478" s="3" t="s">
        <v>42</v>
      </c>
      <c r="F1478" s="5">
        <v>17.0</v>
      </c>
      <c r="G1478" s="5">
        <v>45.953</v>
      </c>
    </row>
    <row r="1479" ht="15.75" customHeight="1">
      <c r="A1479" s="5" t="s">
        <v>184</v>
      </c>
      <c r="B1479" s="10">
        <v>44365.0</v>
      </c>
      <c r="C1479" s="5">
        <v>28.414</v>
      </c>
      <c r="D1479" s="5">
        <v>5.734</v>
      </c>
      <c r="E1479" s="3" t="s">
        <v>42</v>
      </c>
      <c r="F1479" s="5">
        <v>18.0</v>
      </c>
    </row>
    <row r="1480" ht="15.75" customHeight="1">
      <c r="A1480" s="5" t="s">
        <v>184</v>
      </c>
      <c r="B1480" s="10">
        <v>44365.0</v>
      </c>
      <c r="C1480" s="5">
        <v>28.062</v>
      </c>
      <c r="D1480" s="5">
        <v>5.775</v>
      </c>
      <c r="E1480" s="3" t="s">
        <v>42</v>
      </c>
      <c r="F1480" s="5">
        <v>19.0</v>
      </c>
    </row>
    <row r="1481" ht="15.75" customHeight="1">
      <c r="A1481" s="5" t="s">
        <v>184</v>
      </c>
      <c r="B1481" s="10">
        <v>44365.0</v>
      </c>
      <c r="C1481" s="5">
        <v>20.574</v>
      </c>
      <c r="D1481" s="5">
        <v>4.224</v>
      </c>
      <c r="E1481" s="3" t="s">
        <v>42</v>
      </c>
      <c r="F1481" s="5">
        <v>20.0</v>
      </c>
      <c r="G1481" s="5">
        <v>33.197</v>
      </c>
    </row>
    <row r="1482" ht="15.75" customHeight="1">
      <c r="A1482" s="5" t="s">
        <v>184</v>
      </c>
      <c r="B1482" s="10">
        <v>44365.0</v>
      </c>
      <c r="C1482" s="5">
        <v>168.477</v>
      </c>
      <c r="D1482" s="5">
        <v>13.159</v>
      </c>
      <c r="E1482" s="3" t="s">
        <v>60</v>
      </c>
      <c r="F1482" s="5">
        <v>1.0</v>
      </c>
      <c r="G1482" s="5">
        <v>199.168</v>
      </c>
      <c r="H1482" s="5">
        <f>SLOPE(G1482:G1501,$F$2:$F$21)</f>
        <v>-5.744440325</v>
      </c>
      <c r="I1482" s="5">
        <f>INTERCEPT(G1482:G1501,$F$2:$F$21)</f>
        <v>106.3400425</v>
      </c>
      <c r="J1482" s="11">
        <f>SLOPE(C1482:C1501,$F$2:$F$21)</f>
        <v>-6.159893233</v>
      </c>
      <c r="K1482" s="11">
        <f>INTERCEPT(C1482:C1501,$F$2:$F$21)</f>
        <v>144.9670789</v>
      </c>
    </row>
    <row r="1483" ht="15.75" customHeight="1">
      <c r="A1483" s="5" t="s">
        <v>184</v>
      </c>
      <c r="B1483" s="10">
        <v>44365.0</v>
      </c>
      <c r="C1483" s="5">
        <v>126.072</v>
      </c>
      <c r="D1483" s="5">
        <v>3.927</v>
      </c>
      <c r="E1483" s="3" t="s">
        <v>60</v>
      </c>
      <c r="F1483" s="5">
        <v>2.0</v>
      </c>
      <c r="G1483" s="5">
        <v>128.825</v>
      </c>
    </row>
    <row r="1484" ht="15.75" customHeight="1">
      <c r="A1484" s="5" t="s">
        <v>184</v>
      </c>
      <c r="B1484" s="10">
        <v>44365.0</v>
      </c>
      <c r="C1484" s="5">
        <v>111.498</v>
      </c>
      <c r="D1484" s="5">
        <v>4.05</v>
      </c>
      <c r="E1484" s="3" t="s">
        <v>60</v>
      </c>
      <c r="F1484" s="5">
        <v>3.0</v>
      </c>
      <c r="G1484" s="5">
        <v>95.824</v>
      </c>
    </row>
    <row r="1485" ht="15.75" customHeight="1">
      <c r="A1485" s="5" t="s">
        <v>184</v>
      </c>
      <c r="B1485" s="10">
        <v>44365.0</v>
      </c>
      <c r="C1485" s="5">
        <v>105.741</v>
      </c>
      <c r="D1485" s="5">
        <v>4.033</v>
      </c>
      <c r="E1485" s="3" t="s">
        <v>60</v>
      </c>
      <c r="F1485" s="5">
        <v>4.0</v>
      </c>
      <c r="G1485" s="5">
        <v>67.631</v>
      </c>
    </row>
    <row r="1486" ht="15.75" customHeight="1">
      <c r="A1486" s="5" t="s">
        <v>184</v>
      </c>
      <c r="B1486" s="10">
        <v>44365.0</v>
      </c>
      <c r="C1486" s="5">
        <v>112.219</v>
      </c>
      <c r="D1486" s="5">
        <v>5.989</v>
      </c>
      <c r="E1486" s="3" t="s">
        <v>60</v>
      </c>
      <c r="F1486" s="5">
        <v>5.0</v>
      </c>
      <c r="G1486" s="5">
        <v>51.491</v>
      </c>
    </row>
    <row r="1487" ht="15.75" customHeight="1">
      <c r="A1487" s="5" t="s">
        <v>184</v>
      </c>
      <c r="B1487" s="10">
        <v>44365.0</v>
      </c>
      <c r="C1487" s="5">
        <v>128.489</v>
      </c>
      <c r="D1487" s="5">
        <v>7.893</v>
      </c>
      <c r="E1487" s="3" t="s">
        <v>60</v>
      </c>
      <c r="F1487" s="5">
        <v>6.0</v>
      </c>
      <c r="G1487" s="5">
        <v>46.692</v>
      </c>
    </row>
    <row r="1488" ht="15.75" customHeight="1">
      <c r="A1488" s="5" t="s">
        <v>184</v>
      </c>
      <c r="B1488" s="10">
        <v>44365.0</v>
      </c>
      <c r="C1488" s="5">
        <v>133.257</v>
      </c>
      <c r="D1488" s="5">
        <v>8.531</v>
      </c>
      <c r="E1488" s="3" t="s">
        <v>60</v>
      </c>
      <c r="F1488" s="5">
        <v>7.0</v>
      </c>
      <c r="G1488" s="5">
        <v>36.757</v>
      </c>
    </row>
    <row r="1489" ht="15.75" customHeight="1">
      <c r="A1489" s="5" t="s">
        <v>184</v>
      </c>
      <c r="B1489" s="10">
        <v>44365.0</v>
      </c>
      <c r="C1489" s="5">
        <v>119.632</v>
      </c>
      <c r="D1489" s="5">
        <v>8.403</v>
      </c>
      <c r="E1489" s="3" t="s">
        <v>60</v>
      </c>
      <c r="F1489" s="5">
        <v>8.0</v>
      </c>
      <c r="G1489" s="5">
        <v>25.538</v>
      </c>
    </row>
    <row r="1490" ht="15.75" customHeight="1">
      <c r="A1490" s="5" t="s">
        <v>184</v>
      </c>
      <c r="B1490" s="10">
        <v>44365.0</v>
      </c>
      <c r="C1490" s="5">
        <v>95.698</v>
      </c>
      <c r="D1490" s="5">
        <v>8.084</v>
      </c>
      <c r="E1490" s="3" t="s">
        <v>60</v>
      </c>
      <c r="F1490" s="5">
        <v>9.0</v>
      </c>
      <c r="G1490" s="5">
        <v>10.57</v>
      </c>
    </row>
    <row r="1491" ht="15.75" customHeight="1">
      <c r="A1491" s="5" t="s">
        <v>184</v>
      </c>
      <c r="B1491" s="10">
        <v>44365.0</v>
      </c>
      <c r="C1491" s="5">
        <v>71.155</v>
      </c>
      <c r="D1491" s="5">
        <v>6.843</v>
      </c>
      <c r="E1491" s="3" t="s">
        <v>60</v>
      </c>
      <c r="F1491" s="5">
        <v>10.0</v>
      </c>
      <c r="G1491" s="5">
        <v>5.946</v>
      </c>
    </row>
    <row r="1492" ht="15.75" customHeight="1">
      <c r="A1492" s="5" t="s">
        <v>184</v>
      </c>
      <c r="B1492" s="10">
        <v>44365.0</v>
      </c>
      <c r="C1492" s="5">
        <v>33.863</v>
      </c>
      <c r="D1492" s="5">
        <v>3.235</v>
      </c>
      <c r="E1492" s="3" t="s">
        <v>60</v>
      </c>
      <c r="F1492" s="5">
        <v>11.0</v>
      </c>
    </row>
    <row r="1493" ht="15.75" customHeight="1">
      <c r="A1493" s="5" t="s">
        <v>184</v>
      </c>
      <c r="B1493" s="10">
        <v>44365.0</v>
      </c>
      <c r="C1493" s="5">
        <v>35.859</v>
      </c>
      <c r="D1493" s="5">
        <v>4.508</v>
      </c>
      <c r="E1493" s="3" t="s">
        <v>60</v>
      </c>
      <c r="F1493" s="5">
        <v>12.0</v>
      </c>
    </row>
    <row r="1494" ht="15.75" customHeight="1">
      <c r="A1494" s="5" t="s">
        <v>184</v>
      </c>
      <c r="B1494" s="10">
        <v>44365.0</v>
      </c>
      <c r="C1494" s="5">
        <v>36.649</v>
      </c>
      <c r="D1494" s="5">
        <v>3.419</v>
      </c>
      <c r="E1494" s="3" t="s">
        <v>60</v>
      </c>
      <c r="F1494" s="5">
        <v>13.0</v>
      </c>
    </row>
    <row r="1495" ht="15.75" customHeight="1">
      <c r="A1495" s="5" t="s">
        <v>184</v>
      </c>
      <c r="B1495" s="10">
        <v>44365.0</v>
      </c>
      <c r="C1495" s="5">
        <v>40.242</v>
      </c>
      <c r="D1495" s="5">
        <v>4.116</v>
      </c>
      <c r="E1495" s="3" t="s">
        <v>60</v>
      </c>
      <c r="F1495" s="5">
        <v>14.0</v>
      </c>
    </row>
    <row r="1496" ht="15.75" customHeight="1">
      <c r="A1496" s="5" t="s">
        <v>184</v>
      </c>
      <c r="B1496" s="10">
        <v>44365.0</v>
      </c>
      <c r="C1496" s="5">
        <v>47.285</v>
      </c>
      <c r="D1496" s="5">
        <v>4.527</v>
      </c>
      <c r="E1496" s="3" t="s">
        <v>60</v>
      </c>
      <c r="F1496" s="5">
        <v>15.0</v>
      </c>
    </row>
    <row r="1497" ht="15.75" customHeight="1">
      <c r="A1497" s="5" t="s">
        <v>184</v>
      </c>
      <c r="B1497" s="10">
        <v>44365.0</v>
      </c>
      <c r="C1497" s="5">
        <v>65.201</v>
      </c>
      <c r="D1497" s="5">
        <v>7.302</v>
      </c>
      <c r="E1497" s="3" t="s">
        <v>60</v>
      </c>
      <c r="F1497" s="5">
        <v>16.0</v>
      </c>
    </row>
    <row r="1498" ht="15.75" customHeight="1">
      <c r="A1498" s="5" t="s">
        <v>184</v>
      </c>
      <c r="B1498" s="10">
        <v>44365.0</v>
      </c>
      <c r="C1498" s="5">
        <v>54.915</v>
      </c>
      <c r="D1498" s="5">
        <v>5.1</v>
      </c>
      <c r="E1498" s="3" t="s">
        <v>60</v>
      </c>
      <c r="F1498" s="5">
        <v>17.0</v>
      </c>
      <c r="G1498" s="5">
        <v>45.953</v>
      </c>
    </row>
    <row r="1499" ht="15.75" customHeight="1">
      <c r="A1499" s="5" t="s">
        <v>184</v>
      </c>
      <c r="B1499" s="10">
        <v>44365.0</v>
      </c>
      <c r="C1499" s="5">
        <v>44.23</v>
      </c>
      <c r="D1499" s="5">
        <v>4.567</v>
      </c>
      <c r="E1499" s="3" t="s">
        <v>60</v>
      </c>
      <c r="F1499" s="5">
        <v>18.0</v>
      </c>
    </row>
    <row r="1500" ht="15.75" customHeight="1">
      <c r="A1500" s="5" t="s">
        <v>184</v>
      </c>
      <c r="B1500" s="10">
        <v>44365.0</v>
      </c>
      <c r="C1500" s="5">
        <v>39.054</v>
      </c>
      <c r="D1500" s="5">
        <v>8.107</v>
      </c>
      <c r="E1500" s="3" t="s">
        <v>60</v>
      </c>
      <c r="F1500" s="5">
        <v>19.0</v>
      </c>
    </row>
    <row r="1501" ht="15.75" customHeight="1">
      <c r="A1501" s="5" t="s">
        <v>184</v>
      </c>
      <c r="B1501" s="10">
        <v>44365.0</v>
      </c>
      <c r="C1501" s="5">
        <v>36.228</v>
      </c>
      <c r="D1501" s="5">
        <v>4.317</v>
      </c>
      <c r="E1501" s="3" t="s">
        <v>60</v>
      </c>
      <c r="F1501" s="5">
        <v>20.0</v>
      </c>
      <c r="G1501" s="5">
        <v>33.197</v>
      </c>
    </row>
    <row r="1502" ht="15.75" customHeight="1">
      <c r="A1502" s="5" t="s">
        <v>184</v>
      </c>
      <c r="B1502" s="10">
        <v>44365.0</v>
      </c>
      <c r="C1502" s="5">
        <v>180.312</v>
      </c>
      <c r="D1502" s="5">
        <v>1.882</v>
      </c>
      <c r="E1502" s="3" t="s">
        <v>71</v>
      </c>
      <c r="F1502" s="5">
        <v>1.0</v>
      </c>
      <c r="G1502" s="5">
        <v>199.168</v>
      </c>
      <c r="H1502" s="5">
        <f>SLOPE(G1502:G1521,$F$2:$F$21)</f>
        <v>-5.744440325</v>
      </c>
      <c r="I1502" s="5">
        <f>INTERCEPT(G1502:G1521,$F$2:$F$21)</f>
        <v>106.3400425</v>
      </c>
      <c r="J1502" s="11">
        <f>SLOPE(C1502:C1521,$F$2:$F$21)</f>
        <v>-7.401634586</v>
      </c>
      <c r="K1502" s="11">
        <f>INTERCEPT(C1502:C1521,$F$2:$F$21)</f>
        <v>139.6404632</v>
      </c>
    </row>
    <row r="1503" ht="15.75" customHeight="1">
      <c r="A1503" s="5" t="s">
        <v>184</v>
      </c>
      <c r="B1503" s="10">
        <v>44365.0</v>
      </c>
      <c r="C1503" s="5">
        <v>142.265</v>
      </c>
      <c r="D1503" s="5">
        <v>4.637</v>
      </c>
      <c r="E1503" s="3" t="s">
        <v>71</v>
      </c>
      <c r="F1503" s="5">
        <v>2.0</v>
      </c>
      <c r="G1503" s="5">
        <v>128.825</v>
      </c>
    </row>
    <row r="1504" ht="15.75" customHeight="1">
      <c r="A1504" s="5" t="s">
        <v>184</v>
      </c>
      <c r="B1504" s="10">
        <v>44365.0</v>
      </c>
      <c r="C1504" s="5">
        <v>105.216</v>
      </c>
      <c r="D1504" s="5">
        <v>3.167</v>
      </c>
      <c r="E1504" s="3" t="s">
        <v>71</v>
      </c>
      <c r="F1504" s="5">
        <v>3.0</v>
      </c>
      <c r="G1504" s="5">
        <v>95.824</v>
      </c>
    </row>
    <row r="1505" ht="15.75" customHeight="1">
      <c r="A1505" s="5" t="s">
        <v>184</v>
      </c>
      <c r="B1505" s="10">
        <v>44365.0</v>
      </c>
      <c r="C1505" s="5">
        <v>92.55</v>
      </c>
      <c r="D1505" s="5">
        <v>3.479</v>
      </c>
      <c r="E1505" s="3" t="s">
        <v>71</v>
      </c>
      <c r="F1505" s="5">
        <v>4.0</v>
      </c>
      <c r="G1505" s="5">
        <v>67.631</v>
      </c>
    </row>
    <row r="1506" ht="15.75" customHeight="1">
      <c r="A1506" s="5" t="s">
        <v>184</v>
      </c>
      <c r="B1506" s="10">
        <v>44365.0</v>
      </c>
      <c r="C1506" s="5">
        <v>90.58</v>
      </c>
      <c r="D1506" s="5">
        <v>3.728</v>
      </c>
      <c r="E1506" s="3" t="s">
        <v>71</v>
      </c>
      <c r="F1506" s="5">
        <v>5.0</v>
      </c>
      <c r="G1506" s="5">
        <v>51.491</v>
      </c>
    </row>
    <row r="1507" ht="15.75" customHeight="1">
      <c r="A1507" s="5" t="s">
        <v>184</v>
      </c>
      <c r="B1507" s="10">
        <v>44365.0</v>
      </c>
      <c r="C1507" s="5">
        <v>100.52</v>
      </c>
      <c r="D1507" s="5">
        <v>4.637</v>
      </c>
      <c r="E1507" s="3" t="s">
        <v>71</v>
      </c>
      <c r="F1507" s="5">
        <v>6.0</v>
      </c>
      <c r="G1507" s="5">
        <v>46.692</v>
      </c>
    </row>
    <row r="1508" ht="15.75" customHeight="1">
      <c r="A1508" s="5" t="s">
        <v>184</v>
      </c>
      <c r="B1508" s="10">
        <v>44365.0</v>
      </c>
      <c r="C1508" s="5">
        <v>100.536</v>
      </c>
      <c r="D1508" s="5">
        <v>4.144</v>
      </c>
      <c r="E1508" s="3" t="s">
        <v>71</v>
      </c>
      <c r="F1508" s="5">
        <v>7.0</v>
      </c>
      <c r="G1508" s="5">
        <v>36.757</v>
      </c>
    </row>
    <row r="1509" ht="15.75" customHeight="1">
      <c r="A1509" s="5" t="s">
        <v>184</v>
      </c>
      <c r="B1509" s="10">
        <v>44365.0</v>
      </c>
      <c r="C1509" s="5">
        <v>83.838</v>
      </c>
      <c r="D1509" s="5">
        <v>5.294</v>
      </c>
      <c r="E1509" s="3" t="s">
        <v>71</v>
      </c>
      <c r="F1509" s="5">
        <v>8.0</v>
      </c>
      <c r="G1509" s="5">
        <v>25.538</v>
      </c>
    </row>
    <row r="1510" ht="15.75" customHeight="1">
      <c r="A1510" s="5" t="s">
        <v>184</v>
      </c>
      <c r="B1510" s="10">
        <v>44365.0</v>
      </c>
      <c r="C1510" s="5">
        <v>60.669</v>
      </c>
      <c r="D1510" s="5">
        <v>5.396</v>
      </c>
      <c r="E1510" s="3" t="s">
        <v>71</v>
      </c>
      <c r="F1510" s="5">
        <v>9.0</v>
      </c>
      <c r="G1510" s="5">
        <v>10.57</v>
      </c>
    </row>
    <row r="1511" ht="15.75" customHeight="1">
      <c r="A1511" s="5" t="s">
        <v>184</v>
      </c>
      <c r="B1511" s="10">
        <v>44365.0</v>
      </c>
      <c r="C1511" s="5">
        <v>34.175</v>
      </c>
      <c r="D1511" s="5">
        <v>5.709</v>
      </c>
      <c r="E1511" s="3" t="s">
        <v>71</v>
      </c>
      <c r="F1511" s="5">
        <v>10.0</v>
      </c>
      <c r="G1511" s="5">
        <v>5.946</v>
      </c>
    </row>
    <row r="1512" ht="15.75" customHeight="1">
      <c r="A1512" s="5" t="s">
        <v>184</v>
      </c>
      <c r="B1512" s="10">
        <v>44365.0</v>
      </c>
      <c r="C1512" s="5">
        <v>34.305</v>
      </c>
      <c r="D1512" s="5">
        <v>5.179</v>
      </c>
      <c r="E1512" s="3" t="s">
        <v>71</v>
      </c>
      <c r="F1512" s="5">
        <v>11.0</v>
      </c>
    </row>
    <row r="1513" ht="15.75" customHeight="1">
      <c r="A1513" s="5" t="s">
        <v>184</v>
      </c>
      <c r="B1513" s="10">
        <v>44365.0</v>
      </c>
      <c r="C1513" s="5">
        <v>35.843</v>
      </c>
      <c r="D1513" s="5">
        <v>4.93</v>
      </c>
      <c r="E1513" s="3" t="s">
        <v>71</v>
      </c>
      <c r="F1513" s="5">
        <v>12.0</v>
      </c>
    </row>
    <row r="1514" ht="15.75" customHeight="1">
      <c r="A1514" s="5" t="s">
        <v>184</v>
      </c>
      <c r="B1514" s="10">
        <v>44365.0</v>
      </c>
      <c r="C1514" s="5">
        <v>27.376</v>
      </c>
      <c r="D1514" s="5">
        <v>4.195</v>
      </c>
      <c r="E1514" s="3" t="s">
        <v>71</v>
      </c>
      <c r="F1514" s="5">
        <v>13.0</v>
      </c>
    </row>
    <row r="1515" ht="15.75" customHeight="1">
      <c r="A1515" s="5" t="s">
        <v>184</v>
      </c>
      <c r="B1515" s="10">
        <v>44365.0</v>
      </c>
      <c r="C1515" s="5">
        <v>26.174</v>
      </c>
      <c r="D1515" s="5">
        <v>4.402</v>
      </c>
      <c r="E1515" s="3" t="s">
        <v>71</v>
      </c>
      <c r="F1515" s="5">
        <v>14.0</v>
      </c>
    </row>
    <row r="1516" ht="15.75" customHeight="1">
      <c r="A1516" s="5" t="s">
        <v>184</v>
      </c>
      <c r="B1516" s="10">
        <v>44365.0</v>
      </c>
      <c r="C1516" s="5">
        <v>29.546</v>
      </c>
      <c r="D1516" s="5">
        <v>5.375</v>
      </c>
      <c r="E1516" s="3" t="s">
        <v>71</v>
      </c>
      <c r="F1516" s="5">
        <v>15.0</v>
      </c>
    </row>
    <row r="1517" ht="15.75" customHeight="1">
      <c r="A1517" s="5" t="s">
        <v>184</v>
      </c>
      <c r="B1517" s="10">
        <v>44365.0</v>
      </c>
      <c r="C1517" s="5">
        <v>32.875</v>
      </c>
      <c r="D1517" s="5">
        <v>5.958</v>
      </c>
      <c r="E1517" s="3" t="s">
        <v>71</v>
      </c>
      <c r="F1517" s="5">
        <v>16.0</v>
      </c>
    </row>
    <row r="1518" ht="15.75" customHeight="1">
      <c r="A1518" s="5" t="s">
        <v>184</v>
      </c>
      <c r="B1518" s="10">
        <v>44365.0</v>
      </c>
      <c r="C1518" s="5">
        <v>25.049</v>
      </c>
      <c r="D1518" s="5">
        <v>4.2</v>
      </c>
      <c r="E1518" s="3" t="s">
        <v>71</v>
      </c>
      <c r="F1518" s="5">
        <v>17.0</v>
      </c>
      <c r="G1518" s="5">
        <v>45.953</v>
      </c>
    </row>
    <row r="1519" ht="15.75" customHeight="1">
      <c r="A1519" s="5" t="s">
        <v>184</v>
      </c>
      <c r="B1519" s="10">
        <v>44365.0</v>
      </c>
      <c r="C1519" s="5">
        <v>16.684</v>
      </c>
      <c r="D1519" s="5">
        <v>3.367</v>
      </c>
      <c r="E1519" s="3" t="s">
        <v>71</v>
      </c>
      <c r="F1519" s="5">
        <v>18.0</v>
      </c>
    </row>
    <row r="1520" ht="15.75" customHeight="1">
      <c r="A1520" s="5" t="s">
        <v>184</v>
      </c>
      <c r="B1520" s="10">
        <v>44365.0</v>
      </c>
      <c r="C1520" s="5">
        <v>11.321</v>
      </c>
      <c r="D1520" s="5">
        <v>3.077</v>
      </c>
      <c r="E1520" s="3" t="s">
        <v>71</v>
      </c>
      <c r="F1520" s="5">
        <v>19.0</v>
      </c>
    </row>
    <row r="1521" ht="15.75" customHeight="1">
      <c r="A1521" s="5" t="s">
        <v>184</v>
      </c>
      <c r="B1521" s="10">
        <v>44365.0</v>
      </c>
      <c r="C1521" s="5">
        <v>8.632</v>
      </c>
      <c r="D1521" s="5">
        <v>2.582</v>
      </c>
      <c r="E1521" s="3" t="s">
        <v>71</v>
      </c>
      <c r="F1521" s="5">
        <v>20.0</v>
      </c>
      <c r="G1521" s="5">
        <v>33.197</v>
      </c>
    </row>
    <row r="1522" ht="15.75" customHeight="1">
      <c r="A1522" s="5" t="s">
        <v>184</v>
      </c>
      <c r="B1522" s="10">
        <v>44365.0</v>
      </c>
      <c r="C1522" s="5">
        <v>160.124</v>
      </c>
      <c r="D1522" s="5">
        <v>2.433</v>
      </c>
      <c r="E1522" s="3" t="s">
        <v>84</v>
      </c>
      <c r="F1522" s="5">
        <v>1.0</v>
      </c>
      <c r="G1522" s="5">
        <v>199.168</v>
      </c>
      <c r="H1522" s="5">
        <f>SLOPE(G1522:G1541,$F$2:$F$21)</f>
        <v>-5.744440325</v>
      </c>
      <c r="I1522" s="5">
        <f>INTERCEPT(G1522:G1541,$F$2:$F$21)</f>
        <v>106.3400425</v>
      </c>
      <c r="J1522" s="11">
        <f>SLOPE(C1522:C1541,$F$2:$F$21)</f>
        <v>-6.09785188</v>
      </c>
      <c r="K1522" s="11">
        <f>INTERCEPT(C1522:C1541,$F$2:$F$21)</f>
        <v>115.2563947</v>
      </c>
    </row>
    <row r="1523" ht="15.75" customHeight="1">
      <c r="A1523" s="5" t="s">
        <v>184</v>
      </c>
      <c r="B1523" s="10">
        <v>44365.0</v>
      </c>
      <c r="C1523" s="5">
        <v>105.766</v>
      </c>
      <c r="D1523" s="5">
        <v>3.195</v>
      </c>
      <c r="E1523" s="3" t="s">
        <v>84</v>
      </c>
      <c r="F1523" s="5">
        <v>2.0</v>
      </c>
      <c r="G1523" s="5">
        <v>128.825</v>
      </c>
    </row>
    <row r="1524" ht="15.75" customHeight="1">
      <c r="A1524" s="5" t="s">
        <v>184</v>
      </c>
      <c r="B1524" s="10">
        <v>44365.0</v>
      </c>
      <c r="C1524" s="5">
        <v>90.278</v>
      </c>
      <c r="D1524" s="5">
        <v>2.86</v>
      </c>
      <c r="E1524" s="3" t="s">
        <v>84</v>
      </c>
      <c r="F1524" s="5">
        <v>3.0</v>
      </c>
      <c r="G1524" s="5">
        <v>95.824</v>
      </c>
    </row>
    <row r="1525" ht="15.75" customHeight="1">
      <c r="A1525" s="5" t="s">
        <v>184</v>
      </c>
      <c r="B1525" s="10">
        <v>44365.0</v>
      </c>
      <c r="C1525" s="5">
        <v>70.678</v>
      </c>
      <c r="D1525" s="5">
        <v>7.705</v>
      </c>
      <c r="E1525" s="3" t="s">
        <v>84</v>
      </c>
      <c r="F1525" s="5">
        <v>4.0</v>
      </c>
      <c r="G1525" s="5">
        <v>67.631</v>
      </c>
    </row>
    <row r="1526" ht="15.75" customHeight="1">
      <c r="A1526" s="5" t="s">
        <v>184</v>
      </c>
      <c r="B1526" s="10">
        <v>44365.0</v>
      </c>
      <c r="C1526" s="5">
        <v>79.864</v>
      </c>
      <c r="D1526" s="5">
        <v>3.351</v>
      </c>
      <c r="E1526" s="3" t="s">
        <v>84</v>
      </c>
      <c r="F1526" s="5">
        <v>5.0</v>
      </c>
      <c r="G1526" s="5">
        <v>51.491</v>
      </c>
    </row>
    <row r="1527" ht="15.75" customHeight="1">
      <c r="A1527" s="5" t="s">
        <v>184</v>
      </c>
      <c r="B1527" s="10">
        <v>44365.0</v>
      </c>
      <c r="C1527" s="5">
        <v>82.612</v>
      </c>
      <c r="D1527" s="5">
        <v>3.643</v>
      </c>
      <c r="E1527" s="3" t="s">
        <v>84</v>
      </c>
      <c r="F1527" s="5">
        <v>6.0</v>
      </c>
      <c r="G1527" s="5">
        <v>46.692</v>
      </c>
    </row>
    <row r="1528" ht="15.75" customHeight="1">
      <c r="A1528" s="5" t="s">
        <v>184</v>
      </c>
      <c r="B1528" s="10">
        <v>44365.0</v>
      </c>
      <c r="C1528" s="5">
        <v>80.663</v>
      </c>
      <c r="D1528" s="5">
        <v>4.171</v>
      </c>
      <c r="E1528" s="3" t="s">
        <v>84</v>
      </c>
      <c r="F1528" s="5">
        <v>7.0</v>
      </c>
      <c r="G1528" s="5">
        <v>36.757</v>
      </c>
    </row>
    <row r="1529" ht="15.75" customHeight="1">
      <c r="A1529" s="5" t="s">
        <v>184</v>
      </c>
      <c r="B1529" s="10">
        <v>44365.0</v>
      </c>
      <c r="C1529" s="5">
        <v>70.771</v>
      </c>
      <c r="D1529" s="5">
        <v>4.911</v>
      </c>
      <c r="E1529" s="3" t="s">
        <v>84</v>
      </c>
      <c r="F1529" s="5">
        <v>8.0</v>
      </c>
      <c r="G1529" s="5">
        <v>25.538</v>
      </c>
    </row>
    <row r="1530" ht="15.75" customHeight="1">
      <c r="A1530" s="5" t="s">
        <v>184</v>
      </c>
      <c r="B1530" s="10">
        <v>44365.0</v>
      </c>
      <c r="C1530" s="5">
        <v>53.073</v>
      </c>
      <c r="D1530" s="5">
        <v>5.278</v>
      </c>
      <c r="E1530" s="3" t="s">
        <v>84</v>
      </c>
      <c r="F1530" s="5">
        <v>9.0</v>
      </c>
      <c r="G1530" s="5">
        <v>10.57</v>
      </c>
    </row>
    <row r="1531" ht="15.75" customHeight="1">
      <c r="A1531" s="5" t="s">
        <v>184</v>
      </c>
      <c r="B1531" s="10">
        <v>44365.0</v>
      </c>
      <c r="C1531" s="5">
        <v>36.639</v>
      </c>
      <c r="D1531" s="5">
        <v>5.161</v>
      </c>
      <c r="E1531" s="3" t="s">
        <v>84</v>
      </c>
      <c r="F1531" s="5">
        <v>10.0</v>
      </c>
      <c r="G1531" s="5">
        <v>5.946</v>
      </c>
    </row>
    <row r="1532" ht="15.75" customHeight="1">
      <c r="A1532" s="5" t="s">
        <v>184</v>
      </c>
      <c r="B1532" s="10">
        <v>44365.0</v>
      </c>
      <c r="C1532" s="5">
        <v>25.946</v>
      </c>
      <c r="D1532" s="5">
        <v>7.375</v>
      </c>
      <c r="E1532" s="3" t="s">
        <v>84</v>
      </c>
      <c r="F1532" s="5">
        <v>11.0</v>
      </c>
    </row>
    <row r="1533" ht="15.75" customHeight="1">
      <c r="A1533" s="5" t="s">
        <v>184</v>
      </c>
      <c r="B1533" s="10">
        <v>44365.0</v>
      </c>
      <c r="C1533" s="5">
        <v>20.981</v>
      </c>
      <c r="D1533" s="5">
        <v>3.922</v>
      </c>
      <c r="E1533" s="3" t="s">
        <v>84</v>
      </c>
      <c r="F1533" s="5">
        <v>12.0</v>
      </c>
    </row>
    <row r="1534" ht="15.75" customHeight="1">
      <c r="A1534" s="5" t="s">
        <v>184</v>
      </c>
      <c r="B1534" s="10">
        <v>44365.0</v>
      </c>
      <c r="C1534" s="5">
        <v>22.01</v>
      </c>
      <c r="D1534" s="5">
        <v>3.539</v>
      </c>
      <c r="E1534" s="3" t="s">
        <v>84</v>
      </c>
      <c r="F1534" s="5">
        <v>13.0</v>
      </c>
    </row>
    <row r="1535" ht="15.75" customHeight="1">
      <c r="A1535" s="5" t="s">
        <v>184</v>
      </c>
      <c r="B1535" s="10">
        <v>44365.0</v>
      </c>
      <c r="C1535" s="5">
        <v>23.531</v>
      </c>
      <c r="D1535" s="5">
        <v>3.871</v>
      </c>
      <c r="E1535" s="3" t="s">
        <v>84</v>
      </c>
      <c r="F1535" s="5">
        <v>14.0</v>
      </c>
    </row>
    <row r="1536" ht="15.75" customHeight="1">
      <c r="A1536" s="5" t="s">
        <v>184</v>
      </c>
      <c r="B1536" s="10">
        <v>44365.0</v>
      </c>
      <c r="C1536" s="5">
        <v>22.964</v>
      </c>
      <c r="D1536" s="5">
        <v>4.55</v>
      </c>
      <c r="E1536" s="3" t="s">
        <v>84</v>
      </c>
      <c r="F1536" s="5">
        <v>15.0</v>
      </c>
    </row>
    <row r="1537" ht="15.75" customHeight="1">
      <c r="A1537" s="5" t="s">
        <v>184</v>
      </c>
      <c r="B1537" s="10">
        <v>44365.0</v>
      </c>
      <c r="C1537" s="5">
        <v>21.209</v>
      </c>
      <c r="D1537" s="5">
        <v>3.862</v>
      </c>
      <c r="E1537" s="3" t="s">
        <v>84</v>
      </c>
      <c r="F1537" s="5">
        <v>16.0</v>
      </c>
    </row>
    <row r="1538" ht="15.75" customHeight="1">
      <c r="A1538" s="5" t="s">
        <v>184</v>
      </c>
      <c r="B1538" s="10">
        <v>44365.0</v>
      </c>
      <c r="C1538" s="5">
        <v>14.969</v>
      </c>
      <c r="D1538" s="5">
        <v>3.023</v>
      </c>
      <c r="E1538" s="3" t="s">
        <v>84</v>
      </c>
      <c r="F1538" s="5">
        <v>17.0</v>
      </c>
      <c r="G1538" s="5">
        <v>45.953</v>
      </c>
    </row>
    <row r="1539" ht="15.75" customHeight="1">
      <c r="A1539" s="5" t="s">
        <v>184</v>
      </c>
      <c r="B1539" s="10">
        <v>44365.0</v>
      </c>
      <c r="C1539" s="5">
        <v>10.887</v>
      </c>
      <c r="D1539" s="5">
        <v>2.739</v>
      </c>
      <c r="E1539" s="3" t="s">
        <v>84</v>
      </c>
      <c r="F1539" s="5">
        <v>18.0</v>
      </c>
    </row>
    <row r="1540" ht="15.75" customHeight="1">
      <c r="A1540" s="5" t="s">
        <v>184</v>
      </c>
      <c r="B1540" s="10">
        <v>44365.0</v>
      </c>
      <c r="C1540" s="5">
        <v>11.307</v>
      </c>
      <c r="D1540" s="5">
        <v>2.401</v>
      </c>
      <c r="E1540" s="3" t="s">
        <v>84</v>
      </c>
      <c r="F1540" s="5">
        <v>19.0</v>
      </c>
    </row>
    <row r="1541" ht="15.75" customHeight="1">
      <c r="A1541" s="5" t="s">
        <v>184</v>
      </c>
      <c r="B1541" s="10">
        <v>44365.0</v>
      </c>
      <c r="C1541" s="5">
        <v>20.307</v>
      </c>
      <c r="D1541" s="5">
        <v>3.967</v>
      </c>
      <c r="E1541" s="3" t="s">
        <v>84</v>
      </c>
      <c r="F1541" s="5">
        <v>20.0</v>
      </c>
      <c r="G1541" s="5">
        <v>33.197</v>
      </c>
    </row>
    <row r="1542" ht="15.75" customHeight="1">
      <c r="A1542" s="5" t="s">
        <v>184</v>
      </c>
      <c r="B1542" s="10">
        <v>44365.0</v>
      </c>
      <c r="C1542" s="5">
        <v>151.288</v>
      </c>
      <c r="D1542" s="5">
        <v>2.143</v>
      </c>
      <c r="E1542" s="3" t="s">
        <v>97</v>
      </c>
      <c r="F1542" s="5">
        <v>1.0</v>
      </c>
      <c r="G1542" s="5">
        <v>199.168</v>
      </c>
      <c r="H1542" s="5">
        <f>SLOPE(G1542:G1561,$F$2:$F$21)</f>
        <v>-5.744440325</v>
      </c>
      <c r="I1542" s="5">
        <f>INTERCEPT(G1542:G1561,$F$2:$F$21)</f>
        <v>106.3400425</v>
      </c>
      <c r="J1542" s="11">
        <f>SLOPE(C1542:C1561,$F$2:$F$21)</f>
        <v>-6.237524812</v>
      </c>
      <c r="K1542" s="11">
        <f>INTERCEPT(C1542:C1561,$F$2:$F$21)</f>
        <v>121.7182105</v>
      </c>
    </row>
    <row r="1543" ht="15.75" customHeight="1">
      <c r="A1543" s="5" t="s">
        <v>184</v>
      </c>
      <c r="B1543" s="10">
        <v>44365.0</v>
      </c>
      <c r="C1543" s="5">
        <v>105.921</v>
      </c>
      <c r="D1543" s="5">
        <v>2.789</v>
      </c>
      <c r="E1543" s="3" t="s">
        <v>97</v>
      </c>
      <c r="F1543" s="5">
        <v>2.0</v>
      </c>
      <c r="G1543" s="5">
        <v>128.825</v>
      </c>
    </row>
    <row r="1544" ht="15.75" customHeight="1">
      <c r="A1544" s="5" t="s">
        <v>184</v>
      </c>
      <c r="B1544" s="10">
        <v>44365.0</v>
      </c>
      <c r="C1544" s="5">
        <v>94.493</v>
      </c>
      <c r="D1544" s="5">
        <v>3.643</v>
      </c>
      <c r="E1544" s="3" t="s">
        <v>97</v>
      </c>
      <c r="F1544" s="5">
        <v>3.0</v>
      </c>
      <c r="G1544" s="5">
        <v>95.824</v>
      </c>
    </row>
    <row r="1545" ht="15.75" customHeight="1">
      <c r="A1545" s="5" t="s">
        <v>184</v>
      </c>
      <c r="B1545" s="10">
        <v>44365.0</v>
      </c>
      <c r="C1545" s="5">
        <v>86.305</v>
      </c>
      <c r="D1545" s="5">
        <v>4.395</v>
      </c>
      <c r="E1545" s="3" t="s">
        <v>97</v>
      </c>
      <c r="F1545" s="5">
        <v>4.0</v>
      </c>
      <c r="G1545" s="5">
        <v>67.631</v>
      </c>
    </row>
    <row r="1546" ht="15.75" customHeight="1">
      <c r="A1546" s="5" t="s">
        <v>184</v>
      </c>
      <c r="B1546" s="10">
        <v>44365.0</v>
      </c>
      <c r="C1546" s="5">
        <v>82.562</v>
      </c>
      <c r="D1546" s="5">
        <v>3.603</v>
      </c>
      <c r="E1546" s="3" t="s">
        <v>97</v>
      </c>
      <c r="F1546" s="5">
        <v>5.0</v>
      </c>
      <c r="G1546" s="5">
        <v>51.491</v>
      </c>
    </row>
    <row r="1547" ht="15.75" customHeight="1">
      <c r="A1547" s="5" t="s">
        <v>184</v>
      </c>
      <c r="B1547" s="10">
        <v>44365.0</v>
      </c>
      <c r="C1547" s="5">
        <v>89.145</v>
      </c>
      <c r="D1547" s="5">
        <v>3.877</v>
      </c>
      <c r="E1547" s="3" t="s">
        <v>97</v>
      </c>
      <c r="F1547" s="5">
        <v>6.0</v>
      </c>
      <c r="G1547" s="5">
        <v>46.692</v>
      </c>
    </row>
    <row r="1548" ht="15.75" customHeight="1">
      <c r="A1548" s="5" t="s">
        <v>184</v>
      </c>
      <c r="B1548" s="10">
        <v>44365.0</v>
      </c>
      <c r="C1548" s="5">
        <v>92.538</v>
      </c>
      <c r="D1548" s="5">
        <v>3.625</v>
      </c>
      <c r="E1548" s="3" t="s">
        <v>97</v>
      </c>
      <c r="F1548" s="5">
        <v>7.0</v>
      </c>
      <c r="G1548" s="5">
        <v>36.757</v>
      </c>
    </row>
    <row r="1549" ht="15.75" customHeight="1">
      <c r="A1549" s="5" t="s">
        <v>184</v>
      </c>
      <c r="B1549" s="10">
        <v>44365.0</v>
      </c>
      <c r="C1549" s="5">
        <v>85.949</v>
      </c>
      <c r="D1549" s="5">
        <v>6.011</v>
      </c>
      <c r="E1549" s="3" t="s">
        <v>97</v>
      </c>
      <c r="F1549" s="5">
        <v>8.0</v>
      </c>
      <c r="G1549" s="5">
        <v>25.538</v>
      </c>
    </row>
    <row r="1550" ht="15.75" customHeight="1">
      <c r="A1550" s="5" t="s">
        <v>184</v>
      </c>
      <c r="B1550" s="10">
        <v>44365.0</v>
      </c>
      <c r="C1550" s="5">
        <v>72.228</v>
      </c>
      <c r="D1550" s="5">
        <v>5.722</v>
      </c>
      <c r="E1550" s="3" t="s">
        <v>97</v>
      </c>
      <c r="F1550" s="5">
        <v>9.0</v>
      </c>
      <c r="G1550" s="5">
        <v>10.57</v>
      </c>
    </row>
    <row r="1551" ht="15.75" customHeight="1">
      <c r="A1551" s="5" t="s">
        <v>184</v>
      </c>
      <c r="B1551" s="10">
        <v>44365.0</v>
      </c>
      <c r="C1551" s="5">
        <v>56.819</v>
      </c>
      <c r="D1551" s="5">
        <v>6.07</v>
      </c>
      <c r="E1551" s="3" t="s">
        <v>97</v>
      </c>
      <c r="F1551" s="5">
        <v>10.0</v>
      </c>
      <c r="G1551" s="5">
        <v>5.946</v>
      </c>
    </row>
    <row r="1552" ht="15.75" customHeight="1">
      <c r="A1552" s="5" t="s">
        <v>184</v>
      </c>
      <c r="B1552" s="10">
        <v>44365.0</v>
      </c>
      <c r="C1552" s="5">
        <v>21.376</v>
      </c>
      <c r="D1552" s="5">
        <v>6.898</v>
      </c>
      <c r="E1552" s="3" t="s">
        <v>97</v>
      </c>
      <c r="F1552" s="5">
        <v>11.0</v>
      </c>
    </row>
    <row r="1553" ht="15.75" customHeight="1">
      <c r="A1553" s="5" t="s">
        <v>184</v>
      </c>
      <c r="B1553" s="10">
        <v>44365.0</v>
      </c>
      <c r="C1553" s="5">
        <v>18.786</v>
      </c>
      <c r="D1553" s="5">
        <v>3.305</v>
      </c>
      <c r="E1553" s="3" t="s">
        <v>97</v>
      </c>
      <c r="F1553" s="5">
        <v>12.0</v>
      </c>
    </row>
    <row r="1554" ht="15.75" customHeight="1">
      <c r="A1554" s="5" t="s">
        <v>184</v>
      </c>
      <c r="B1554" s="10">
        <v>44365.0</v>
      </c>
      <c r="C1554" s="5">
        <v>23.7</v>
      </c>
      <c r="D1554" s="5">
        <v>8.228</v>
      </c>
      <c r="E1554" s="3" t="s">
        <v>97</v>
      </c>
      <c r="F1554" s="5">
        <v>13.0</v>
      </c>
    </row>
    <row r="1555" ht="15.75" customHeight="1">
      <c r="A1555" s="5" t="s">
        <v>184</v>
      </c>
      <c r="B1555" s="10">
        <v>44365.0</v>
      </c>
      <c r="C1555" s="5">
        <v>24.617</v>
      </c>
      <c r="D1555" s="5">
        <v>4.539</v>
      </c>
      <c r="E1555" s="3" t="s">
        <v>97</v>
      </c>
      <c r="F1555" s="5">
        <v>14.0</v>
      </c>
    </row>
    <row r="1556" ht="15.75" customHeight="1">
      <c r="A1556" s="5" t="s">
        <v>184</v>
      </c>
      <c r="B1556" s="10">
        <v>44365.0</v>
      </c>
      <c r="C1556" s="5">
        <v>24.375</v>
      </c>
      <c r="D1556" s="5">
        <v>4.504</v>
      </c>
      <c r="E1556" s="3" t="s">
        <v>97</v>
      </c>
      <c r="F1556" s="5">
        <v>15.0</v>
      </c>
    </row>
    <row r="1557" ht="15.75" customHeight="1">
      <c r="A1557" s="5" t="s">
        <v>184</v>
      </c>
      <c r="B1557" s="10">
        <v>44365.0</v>
      </c>
      <c r="C1557" s="5">
        <v>23.22</v>
      </c>
      <c r="D1557" s="5">
        <v>3.792</v>
      </c>
      <c r="E1557" s="3" t="s">
        <v>97</v>
      </c>
      <c r="F1557" s="5">
        <v>16.0</v>
      </c>
    </row>
    <row r="1558" ht="15.75" customHeight="1">
      <c r="A1558" s="5" t="s">
        <v>184</v>
      </c>
      <c r="B1558" s="10">
        <v>44365.0</v>
      </c>
      <c r="C1558" s="5">
        <v>19.91</v>
      </c>
      <c r="D1558" s="5">
        <v>3.616</v>
      </c>
      <c r="E1558" s="3" t="s">
        <v>97</v>
      </c>
      <c r="F1558" s="5">
        <v>17.0</v>
      </c>
      <c r="G1558" s="5">
        <v>45.953</v>
      </c>
    </row>
    <row r="1559" ht="15.75" customHeight="1">
      <c r="A1559" s="5" t="s">
        <v>184</v>
      </c>
      <c r="B1559" s="10">
        <v>44365.0</v>
      </c>
      <c r="C1559" s="5">
        <v>15.898</v>
      </c>
      <c r="D1559" s="5">
        <v>3.41</v>
      </c>
      <c r="E1559" s="3" t="s">
        <v>97</v>
      </c>
      <c r="F1559" s="5">
        <v>18.0</v>
      </c>
    </row>
    <row r="1560" ht="15.75" customHeight="1">
      <c r="A1560" s="5" t="s">
        <v>184</v>
      </c>
      <c r="B1560" s="10">
        <v>44365.0</v>
      </c>
      <c r="C1560" s="5">
        <v>16.146</v>
      </c>
      <c r="D1560" s="5">
        <v>3.082</v>
      </c>
      <c r="E1560" s="3" t="s">
        <v>97</v>
      </c>
      <c r="F1560" s="5">
        <v>19.0</v>
      </c>
    </row>
    <row r="1561" ht="15.75" customHeight="1">
      <c r="A1561" s="5" t="s">
        <v>184</v>
      </c>
      <c r="B1561" s="10">
        <v>44365.0</v>
      </c>
      <c r="C1561" s="5">
        <v>19.208</v>
      </c>
      <c r="D1561" s="5">
        <v>2.885</v>
      </c>
      <c r="E1561" s="3" t="s">
        <v>97</v>
      </c>
      <c r="F1561" s="5">
        <v>20.0</v>
      </c>
      <c r="G1561" s="5">
        <v>33.197</v>
      </c>
    </row>
    <row r="1562" ht="15.75" customHeight="1">
      <c r="A1562" s="5" t="s">
        <v>184</v>
      </c>
      <c r="B1562" s="10">
        <v>44365.0</v>
      </c>
      <c r="C1562" s="5">
        <v>218.674</v>
      </c>
      <c r="D1562" s="5">
        <v>1.673</v>
      </c>
      <c r="E1562" s="3" t="s">
        <v>108</v>
      </c>
      <c r="F1562" s="5">
        <v>1.0</v>
      </c>
      <c r="G1562" s="5">
        <v>199.168</v>
      </c>
      <c r="H1562" s="5">
        <f>SLOPE(G1562:G1581,$F$2:$F$21)</f>
        <v>-5.744440325</v>
      </c>
      <c r="I1562" s="5">
        <f>INTERCEPT(G1562:G1581,$F$2:$F$21)</f>
        <v>106.3400425</v>
      </c>
      <c r="J1562" s="11">
        <f>SLOPE(C1562:C1581,$F$2:$F$21)</f>
        <v>-8.393812782</v>
      </c>
      <c r="K1562" s="11">
        <f>INTERCEPT(C1562:C1581,$F$2:$F$21)</f>
        <v>160.2188842</v>
      </c>
    </row>
    <row r="1563" ht="15.75" customHeight="1">
      <c r="A1563" s="5" t="s">
        <v>184</v>
      </c>
      <c r="B1563" s="10">
        <v>44365.0</v>
      </c>
      <c r="C1563" s="5">
        <v>163.595</v>
      </c>
      <c r="D1563" s="5">
        <v>3.932</v>
      </c>
      <c r="E1563" s="3" t="s">
        <v>108</v>
      </c>
      <c r="F1563" s="5">
        <v>2.0</v>
      </c>
      <c r="G1563" s="5">
        <v>128.825</v>
      </c>
    </row>
    <row r="1564" ht="15.75" customHeight="1">
      <c r="A1564" s="5" t="s">
        <v>184</v>
      </c>
      <c r="B1564" s="10">
        <v>44365.0</v>
      </c>
      <c r="C1564" s="5">
        <v>128.301</v>
      </c>
      <c r="D1564" s="5">
        <v>5.255</v>
      </c>
      <c r="E1564" s="3" t="s">
        <v>108</v>
      </c>
      <c r="F1564" s="5">
        <v>3.0</v>
      </c>
      <c r="G1564" s="5">
        <v>95.824</v>
      </c>
    </row>
    <row r="1565" ht="15.75" customHeight="1">
      <c r="A1565" s="5" t="s">
        <v>184</v>
      </c>
      <c r="B1565" s="10">
        <v>44365.0</v>
      </c>
      <c r="C1565" s="5">
        <v>109.429</v>
      </c>
      <c r="D1565" s="5">
        <v>3.882</v>
      </c>
      <c r="E1565" s="3" t="s">
        <v>108</v>
      </c>
      <c r="F1565" s="5">
        <v>4.0</v>
      </c>
      <c r="G1565" s="5">
        <v>67.631</v>
      </c>
    </row>
    <row r="1566" ht="15.75" customHeight="1">
      <c r="A1566" s="5" t="s">
        <v>184</v>
      </c>
      <c r="B1566" s="10">
        <v>44365.0</v>
      </c>
      <c r="C1566" s="5">
        <v>101.006</v>
      </c>
      <c r="D1566" s="5">
        <v>4.182</v>
      </c>
      <c r="E1566" s="3" t="s">
        <v>108</v>
      </c>
      <c r="F1566" s="5">
        <v>5.0</v>
      </c>
      <c r="G1566" s="5">
        <v>51.491</v>
      </c>
    </row>
    <row r="1567" ht="15.75" customHeight="1">
      <c r="A1567" s="5" t="s">
        <v>184</v>
      </c>
      <c r="B1567" s="10">
        <v>44365.0</v>
      </c>
      <c r="C1567" s="5">
        <v>101.61</v>
      </c>
      <c r="D1567" s="5">
        <v>3.671</v>
      </c>
      <c r="E1567" s="3" t="s">
        <v>108</v>
      </c>
      <c r="F1567" s="5">
        <v>6.0</v>
      </c>
      <c r="G1567" s="5">
        <v>46.692</v>
      </c>
    </row>
    <row r="1568" ht="15.75" customHeight="1">
      <c r="A1568" s="5" t="s">
        <v>184</v>
      </c>
      <c r="B1568" s="10">
        <v>44365.0</v>
      </c>
      <c r="C1568" s="5">
        <v>92.078</v>
      </c>
      <c r="D1568" s="5">
        <v>4.683</v>
      </c>
      <c r="E1568" s="3" t="s">
        <v>108</v>
      </c>
      <c r="F1568" s="5">
        <v>7.0</v>
      </c>
      <c r="G1568" s="5">
        <v>36.757</v>
      </c>
    </row>
    <row r="1569" ht="15.75" customHeight="1">
      <c r="A1569" s="5" t="s">
        <v>184</v>
      </c>
      <c r="B1569" s="10">
        <v>44365.0</v>
      </c>
      <c r="C1569" s="5">
        <v>81.103</v>
      </c>
      <c r="D1569" s="5">
        <v>5.04</v>
      </c>
      <c r="E1569" s="3" t="s">
        <v>108</v>
      </c>
      <c r="F1569" s="5">
        <v>8.0</v>
      </c>
      <c r="G1569" s="5">
        <v>25.538</v>
      </c>
    </row>
    <row r="1570" ht="15.75" customHeight="1">
      <c r="A1570" s="5" t="s">
        <v>184</v>
      </c>
      <c r="B1570" s="10">
        <v>44365.0</v>
      </c>
      <c r="C1570" s="5">
        <v>59.894</v>
      </c>
      <c r="D1570" s="5">
        <v>4.916</v>
      </c>
      <c r="E1570" s="3" t="s">
        <v>108</v>
      </c>
      <c r="F1570" s="5">
        <v>9.0</v>
      </c>
      <c r="G1570" s="5">
        <v>10.57</v>
      </c>
    </row>
    <row r="1571" ht="15.75" customHeight="1">
      <c r="A1571" s="5" t="s">
        <v>184</v>
      </c>
      <c r="B1571" s="10">
        <v>44365.0</v>
      </c>
      <c r="C1571" s="5">
        <v>39.015</v>
      </c>
      <c r="D1571" s="5">
        <v>5.34</v>
      </c>
      <c r="E1571" s="3" t="s">
        <v>108</v>
      </c>
      <c r="F1571" s="5">
        <v>10.0</v>
      </c>
      <c r="G1571" s="5">
        <v>5.946</v>
      </c>
    </row>
    <row r="1572" ht="15.75" customHeight="1">
      <c r="A1572" s="5" t="s">
        <v>184</v>
      </c>
      <c r="B1572" s="10">
        <v>44365.0</v>
      </c>
      <c r="C1572" s="5">
        <v>70.819</v>
      </c>
      <c r="D1572" s="5">
        <v>7.643</v>
      </c>
      <c r="E1572" s="3" t="s">
        <v>108</v>
      </c>
      <c r="F1572" s="5">
        <v>11.0</v>
      </c>
    </row>
    <row r="1573" ht="15.75" customHeight="1">
      <c r="A1573" s="5" t="s">
        <v>184</v>
      </c>
      <c r="B1573" s="10">
        <v>44365.0</v>
      </c>
      <c r="C1573" s="5">
        <v>53.8</v>
      </c>
      <c r="D1573" s="5">
        <v>5.024</v>
      </c>
      <c r="E1573" s="3" t="s">
        <v>108</v>
      </c>
      <c r="F1573" s="5">
        <v>12.0</v>
      </c>
    </row>
    <row r="1574" ht="15.75" customHeight="1">
      <c r="A1574" s="5" t="s">
        <v>184</v>
      </c>
      <c r="B1574" s="10">
        <v>44365.0</v>
      </c>
      <c r="C1574" s="5">
        <v>43.337</v>
      </c>
      <c r="D1574" s="5">
        <v>5.851</v>
      </c>
      <c r="E1574" s="3" t="s">
        <v>108</v>
      </c>
      <c r="F1574" s="5">
        <v>13.0</v>
      </c>
    </row>
    <row r="1575" ht="15.75" customHeight="1">
      <c r="A1575" s="5" t="s">
        <v>184</v>
      </c>
      <c r="B1575" s="10">
        <v>44365.0</v>
      </c>
      <c r="C1575" s="5">
        <v>42.361</v>
      </c>
      <c r="D1575" s="5">
        <v>7.301</v>
      </c>
      <c r="E1575" s="3" t="s">
        <v>108</v>
      </c>
      <c r="F1575" s="5">
        <v>14.0</v>
      </c>
    </row>
    <row r="1576" ht="15.75" customHeight="1">
      <c r="A1576" s="5" t="s">
        <v>184</v>
      </c>
      <c r="B1576" s="10">
        <v>44365.0</v>
      </c>
      <c r="C1576" s="5">
        <v>39.441</v>
      </c>
      <c r="D1576" s="5">
        <v>5.961</v>
      </c>
      <c r="E1576" s="3" t="s">
        <v>108</v>
      </c>
      <c r="F1576" s="5">
        <v>15.0</v>
      </c>
    </row>
    <row r="1577" ht="15.75" customHeight="1">
      <c r="A1577" s="5" t="s">
        <v>184</v>
      </c>
      <c r="B1577" s="10">
        <v>44365.0</v>
      </c>
      <c r="C1577" s="5">
        <v>40.74</v>
      </c>
      <c r="D1577" s="5">
        <v>7.205</v>
      </c>
      <c r="E1577" s="3" t="s">
        <v>108</v>
      </c>
      <c r="F1577" s="5">
        <v>16.0</v>
      </c>
    </row>
    <row r="1578" ht="15.75" customHeight="1">
      <c r="A1578" s="5" t="s">
        <v>184</v>
      </c>
      <c r="B1578" s="10">
        <v>44365.0</v>
      </c>
      <c r="C1578" s="5">
        <v>21.683</v>
      </c>
      <c r="D1578" s="5">
        <v>4.579</v>
      </c>
      <c r="E1578" s="3" t="s">
        <v>108</v>
      </c>
      <c r="F1578" s="5">
        <v>17.0</v>
      </c>
      <c r="G1578" s="5">
        <v>45.953</v>
      </c>
    </row>
    <row r="1579" ht="15.75" customHeight="1">
      <c r="A1579" s="5" t="s">
        <v>184</v>
      </c>
      <c r="B1579" s="10">
        <v>44365.0</v>
      </c>
      <c r="C1579" s="5">
        <v>13.843</v>
      </c>
      <c r="D1579" s="5">
        <v>2.591</v>
      </c>
      <c r="E1579" s="3" t="s">
        <v>108</v>
      </c>
      <c r="F1579" s="5">
        <v>18.0</v>
      </c>
    </row>
    <row r="1580" ht="15.75" customHeight="1">
      <c r="A1580" s="5" t="s">
        <v>184</v>
      </c>
      <c r="B1580" s="10">
        <v>44365.0</v>
      </c>
      <c r="C1580" s="5">
        <v>11.26</v>
      </c>
      <c r="D1580" s="5">
        <v>3.064</v>
      </c>
      <c r="E1580" s="3" t="s">
        <v>108</v>
      </c>
      <c r="F1580" s="5">
        <v>19.0</v>
      </c>
    </row>
    <row r="1581" ht="15.75" customHeight="1">
      <c r="A1581" s="5" t="s">
        <v>184</v>
      </c>
      <c r="B1581" s="10">
        <v>44365.0</v>
      </c>
      <c r="C1581" s="5">
        <v>9.688</v>
      </c>
      <c r="D1581" s="5">
        <v>1.501</v>
      </c>
      <c r="E1581" s="3" t="s">
        <v>108</v>
      </c>
      <c r="F1581" s="5">
        <v>20.0</v>
      </c>
      <c r="G1581" s="5">
        <v>33.197</v>
      </c>
    </row>
    <row r="1582" ht="15.75" customHeight="1">
      <c r="A1582" s="5" t="s">
        <v>184</v>
      </c>
      <c r="B1582" s="10">
        <v>44365.0</v>
      </c>
      <c r="C1582" s="5">
        <v>198.589</v>
      </c>
      <c r="D1582" s="5">
        <v>1.226</v>
      </c>
      <c r="E1582" s="3" t="s">
        <v>121</v>
      </c>
      <c r="F1582" s="5">
        <v>1.0</v>
      </c>
      <c r="G1582" s="5">
        <v>199.168</v>
      </c>
      <c r="H1582" s="5">
        <f>SLOPE(G1582:G1601,$F$2:$F$21)</f>
        <v>-5.744440325</v>
      </c>
      <c r="I1582" s="5">
        <f>INTERCEPT(G1582:G1601,$F$2:$F$21)</f>
        <v>106.3400425</v>
      </c>
      <c r="J1582" s="11">
        <f>SLOPE(C1582:C1601,$F$2:$F$21)</f>
        <v>-7.858224812</v>
      </c>
      <c r="K1582" s="11">
        <f>INTERCEPT(C1582:C1601,$F$2:$F$21)</f>
        <v>149.2352105</v>
      </c>
    </row>
    <row r="1583" ht="15.75" customHeight="1">
      <c r="A1583" s="5" t="s">
        <v>184</v>
      </c>
      <c r="B1583" s="10">
        <v>44365.0</v>
      </c>
      <c r="C1583" s="5">
        <v>151.199</v>
      </c>
      <c r="D1583" s="5">
        <v>3.088</v>
      </c>
      <c r="E1583" s="3" t="s">
        <v>121</v>
      </c>
      <c r="F1583" s="5">
        <v>2.0</v>
      </c>
      <c r="G1583" s="5">
        <v>128.825</v>
      </c>
    </row>
    <row r="1584" ht="15.75" customHeight="1">
      <c r="A1584" s="5" t="s">
        <v>184</v>
      </c>
      <c r="B1584" s="10">
        <v>44365.0</v>
      </c>
      <c r="C1584" s="5">
        <v>124.043</v>
      </c>
      <c r="D1584" s="5">
        <v>3.746</v>
      </c>
      <c r="E1584" s="3" t="s">
        <v>121</v>
      </c>
      <c r="F1584" s="5">
        <v>3.0</v>
      </c>
      <c r="G1584" s="5">
        <v>95.824</v>
      </c>
    </row>
    <row r="1585" ht="15.75" customHeight="1">
      <c r="A1585" s="5" t="s">
        <v>184</v>
      </c>
      <c r="B1585" s="10">
        <v>44365.0</v>
      </c>
      <c r="C1585" s="5">
        <v>108.409</v>
      </c>
      <c r="D1585" s="5">
        <v>3.46</v>
      </c>
      <c r="E1585" s="3" t="s">
        <v>121</v>
      </c>
      <c r="F1585" s="5">
        <v>4.0</v>
      </c>
      <c r="G1585" s="5">
        <v>67.631</v>
      </c>
    </row>
    <row r="1586" ht="15.75" customHeight="1">
      <c r="A1586" s="5" t="s">
        <v>184</v>
      </c>
      <c r="B1586" s="10">
        <v>44365.0</v>
      </c>
      <c r="C1586" s="5">
        <v>97.628</v>
      </c>
      <c r="D1586" s="5">
        <v>3.371</v>
      </c>
      <c r="E1586" s="3" t="s">
        <v>121</v>
      </c>
      <c r="F1586" s="5">
        <v>5.0</v>
      </c>
      <c r="G1586" s="5">
        <v>51.491</v>
      </c>
    </row>
    <row r="1587" ht="15.75" customHeight="1">
      <c r="A1587" s="5" t="s">
        <v>184</v>
      </c>
      <c r="B1587" s="10">
        <v>44365.0</v>
      </c>
      <c r="C1587" s="5">
        <v>95.745</v>
      </c>
      <c r="D1587" s="5">
        <v>3.12</v>
      </c>
      <c r="E1587" s="3" t="s">
        <v>121</v>
      </c>
      <c r="F1587" s="5">
        <v>6.0</v>
      </c>
      <c r="G1587" s="5">
        <v>46.692</v>
      </c>
    </row>
    <row r="1588" ht="15.75" customHeight="1">
      <c r="A1588" s="5" t="s">
        <v>184</v>
      </c>
      <c r="B1588" s="10">
        <v>44365.0</v>
      </c>
      <c r="C1588" s="5">
        <v>88.174</v>
      </c>
      <c r="D1588" s="5">
        <v>4.723</v>
      </c>
      <c r="E1588" s="3" t="s">
        <v>121</v>
      </c>
      <c r="F1588" s="5">
        <v>7.0</v>
      </c>
      <c r="G1588" s="5">
        <v>36.757</v>
      </c>
    </row>
    <row r="1589" ht="15.75" customHeight="1">
      <c r="A1589" s="5" t="s">
        <v>184</v>
      </c>
      <c r="B1589" s="10">
        <v>44365.0</v>
      </c>
      <c r="C1589" s="5">
        <v>70.937</v>
      </c>
      <c r="D1589" s="5">
        <v>5.593</v>
      </c>
      <c r="E1589" s="3" t="s">
        <v>121</v>
      </c>
      <c r="F1589" s="5">
        <v>8.0</v>
      </c>
      <c r="G1589" s="5">
        <v>25.538</v>
      </c>
    </row>
    <row r="1590" ht="15.75" customHeight="1">
      <c r="A1590" s="5" t="s">
        <v>184</v>
      </c>
      <c r="B1590" s="10">
        <v>44365.0</v>
      </c>
      <c r="C1590" s="5">
        <v>49.525</v>
      </c>
      <c r="D1590" s="5">
        <v>5.174</v>
      </c>
      <c r="E1590" s="3" t="s">
        <v>121</v>
      </c>
      <c r="F1590" s="5">
        <v>9.0</v>
      </c>
      <c r="G1590" s="5">
        <v>10.57</v>
      </c>
    </row>
    <row r="1591" ht="15.75" customHeight="1">
      <c r="A1591" s="5" t="s">
        <v>184</v>
      </c>
      <c r="B1591" s="10">
        <v>44365.0</v>
      </c>
      <c r="C1591" s="5">
        <v>33.874</v>
      </c>
      <c r="D1591" s="5">
        <v>5.013</v>
      </c>
      <c r="E1591" s="3" t="s">
        <v>121</v>
      </c>
      <c r="F1591" s="5">
        <v>10.0</v>
      </c>
      <c r="G1591" s="5">
        <v>5.946</v>
      </c>
    </row>
    <row r="1592" ht="15.75" customHeight="1">
      <c r="A1592" s="5" t="s">
        <v>184</v>
      </c>
      <c r="B1592" s="10">
        <v>44365.0</v>
      </c>
      <c r="C1592" s="5">
        <v>59.502</v>
      </c>
      <c r="D1592" s="5">
        <v>6.169</v>
      </c>
      <c r="E1592" s="3" t="s">
        <v>121</v>
      </c>
      <c r="F1592" s="5">
        <v>11.0</v>
      </c>
    </row>
    <row r="1593" ht="15.75" customHeight="1">
      <c r="A1593" s="5" t="s">
        <v>184</v>
      </c>
      <c r="B1593" s="10">
        <v>44365.0</v>
      </c>
      <c r="C1593" s="5">
        <v>48.254</v>
      </c>
      <c r="D1593" s="5">
        <v>5.348</v>
      </c>
      <c r="E1593" s="3" t="s">
        <v>121</v>
      </c>
      <c r="F1593" s="5">
        <v>12.0</v>
      </c>
    </row>
    <row r="1594" ht="15.75" customHeight="1">
      <c r="A1594" s="5" t="s">
        <v>184</v>
      </c>
      <c r="B1594" s="10">
        <v>44365.0</v>
      </c>
      <c r="C1594" s="5">
        <v>41.328</v>
      </c>
      <c r="D1594" s="5">
        <v>5.259</v>
      </c>
      <c r="E1594" s="3" t="s">
        <v>121</v>
      </c>
      <c r="F1594" s="5">
        <v>13.0</v>
      </c>
    </row>
    <row r="1595" ht="15.75" customHeight="1">
      <c r="A1595" s="5" t="s">
        <v>184</v>
      </c>
      <c r="B1595" s="10">
        <v>44365.0</v>
      </c>
      <c r="C1595" s="5">
        <v>41.07</v>
      </c>
      <c r="D1595" s="5">
        <v>5.561</v>
      </c>
      <c r="E1595" s="3" t="s">
        <v>121</v>
      </c>
      <c r="F1595" s="5">
        <v>14.0</v>
      </c>
    </row>
    <row r="1596" ht="15.75" customHeight="1">
      <c r="A1596" s="5" t="s">
        <v>184</v>
      </c>
      <c r="B1596" s="10">
        <v>44365.0</v>
      </c>
      <c r="C1596" s="5">
        <v>37.704</v>
      </c>
      <c r="D1596" s="5">
        <v>6.024</v>
      </c>
      <c r="E1596" s="3" t="s">
        <v>121</v>
      </c>
      <c r="F1596" s="5">
        <v>15.0</v>
      </c>
    </row>
    <row r="1597" ht="15.75" customHeight="1">
      <c r="A1597" s="5" t="s">
        <v>184</v>
      </c>
      <c r="B1597" s="10">
        <v>44365.0</v>
      </c>
      <c r="C1597" s="5">
        <v>31.366</v>
      </c>
      <c r="D1597" s="5">
        <v>4.873</v>
      </c>
      <c r="E1597" s="3" t="s">
        <v>121</v>
      </c>
      <c r="F1597" s="5">
        <v>16.0</v>
      </c>
    </row>
    <row r="1598" ht="15.75" customHeight="1">
      <c r="A1598" s="5" t="s">
        <v>184</v>
      </c>
      <c r="B1598" s="10">
        <v>44365.0</v>
      </c>
      <c r="C1598" s="5">
        <v>23.609</v>
      </c>
      <c r="D1598" s="5">
        <v>5.018</v>
      </c>
      <c r="E1598" s="3" t="s">
        <v>121</v>
      </c>
      <c r="F1598" s="5">
        <v>17.0</v>
      </c>
      <c r="G1598" s="5">
        <v>45.953</v>
      </c>
    </row>
    <row r="1599" ht="15.75" customHeight="1">
      <c r="A1599" s="5" t="s">
        <v>184</v>
      </c>
      <c r="B1599" s="10">
        <v>44365.0</v>
      </c>
      <c r="C1599" s="5">
        <v>13.257</v>
      </c>
      <c r="D1599" s="5">
        <v>4.124</v>
      </c>
      <c r="E1599" s="3" t="s">
        <v>121</v>
      </c>
      <c r="F1599" s="5">
        <v>18.0</v>
      </c>
    </row>
    <row r="1600" ht="15.75" customHeight="1">
      <c r="A1600" s="5" t="s">
        <v>184</v>
      </c>
      <c r="B1600" s="10">
        <v>44365.0</v>
      </c>
      <c r="C1600" s="5">
        <v>10.741</v>
      </c>
      <c r="D1600" s="5">
        <v>1.919</v>
      </c>
      <c r="E1600" s="3" t="s">
        <v>121</v>
      </c>
      <c r="F1600" s="5">
        <v>19.0</v>
      </c>
    </row>
    <row r="1601" ht="15.75" customHeight="1">
      <c r="A1601" s="5" t="s">
        <v>184</v>
      </c>
      <c r="B1601" s="10">
        <v>44365.0</v>
      </c>
      <c r="C1601" s="5">
        <v>9.523</v>
      </c>
      <c r="D1601" s="5">
        <v>1.56</v>
      </c>
      <c r="E1601" s="3" t="s">
        <v>121</v>
      </c>
      <c r="F1601" s="5">
        <v>20.0</v>
      </c>
      <c r="G1601" s="5">
        <v>33.197</v>
      </c>
    </row>
    <row r="1602" ht="15.75" customHeight="1">
      <c r="A1602" s="5" t="s">
        <v>184</v>
      </c>
      <c r="B1602" s="10">
        <v>44365.0</v>
      </c>
      <c r="C1602" s="5">
        <v>190.853</v>
      </c>
      <c r="D1602" s="5">
        <v>1.364</v>
      </c>
      <c r="E1602" s="3" t="s">
        <v>134</v>
      </c>
      <c r="F1602" s="5">
        <v>1.0</v>
      </c>
      <c r="G1602" s="5">
        <v>199.168</v>
      </c>
      <c r="H1602" s="5">
        <f>SLOPE(G1602:G1621,$F$2:$F$21)</f>
        <v>-5.744440325</v>
      </c>
      <c r="I1602" s="5">
        <f>INTERCEPT(G1602:G1621,$F$2:$F$21)</f>
        <v>106.3400425</v>
      </c>
      <c r="J1602" s="11">
        <f>SLOPE(C1602:C1621,$F$2:$F$21)</f>
        <v>-7.499354887</v>
      </c>
      <c r="K1602" s="11">
        <f>INTERCEPT(C1602:C1621,$F$2:$F$21)</f>
        <v>138.4984263</v>
      </c>
    </row>
    <row r="1603" ht="15.75" customHeight="1">
      <c r="A1603" s="5" t="s">
        <v>184</v>
      </c>
      <c r="B1603" s="10">
        <v>44365.0</v>
      </c>
      <c r="C1603" s="5">
        <v>141.607</v>
      </c>
      <c r="D1603" s="5">
        <v>4.018</v>
      </c>
      <c r="E1603" s="3" t="s">
        <v>134</v>
      </c>
      <c r="F1603" s="5">
        <v>2.0</v>
      </c>
      <c r="G1603" s="5">
        <v>128.825</v>
      </c>
    </row>
    <row r="1604" ht="15.75" customHeight="1">
      <c r="A1604" s="5" t="s">
        <v>184</v>
      </c>
      <c r="B1604" s="10">
        <v>44365.0</v>
      </c>
      <c r="C1604" s="5">
        <v>115.873</v>
      </c>
      <c r="D1604" s="5">
        <v>3.219</v>
      </c>
      <c r="E1604" s="3" t="s">
        <v>134</v>
      </c>
      <c r="F1604" s="5">
        <v>3.0</v>
      </c>
      <c r="G1604" s="5">
        <v>95.824</v>
      </c>
    </row>
    <row r="1605" ht="15.75" customHeight="1">
      <c r="A1605" s="5" t="s">
        <v>184</v>
      </c>
      <c r="B1605" s="10">
        <v>44365.0</v>
      </c>
      <c r="C1605" s="5">
        <v>97.543</v>
      </c>
      <c r="D1605" s="5">
        <v>3.449</v>
      </c>
      <c r="E1605" s="3" t="s">
        <v>134</v>
      </c>
      <c r="F1605" s="5">
        <v>4.0</v>
      </c>
      <c r="G1605" s="5">
        <v>67.631</v>
      </c>
    </row>
    <row r="1606" ht="15.75" customHeight="1">
      <c r="A1606" s="5" t="s">
        <v>184</v>
      </c>
      <c r="B1606" s="10">
        <v>44365.0</v>
      </c>
      <c r="C1606" s="5">
        <v>87.564</v>
      </c>
      <c r="D1606" s="5">
        <v>3.91</v>
      </c>
      <c r="E1606" s="3" t="s">
        <v>134</v>
      </c>
      <c r="F1606" s="5">
        <v>5.0</v>
      </c>
      <c r="G1606" s="5">
        <v>51.491</v>
      </c>
    </row>
    <row r="1607" ht="15.75" customHeight="1">
      <c r="A1607" s="5" t="s">
        <v>184</v>
      </c>
      <c r="B1607" s="10">
        <v>44365.0</v>
      </c>
      <c r="C1607" s="5">
        <v>83.137</v>
      </c>
      <c r="D1607" s="5">
        <v>3.665</v>
      </c>
      <c r="E1607" s="3" t="s">
        <v>134</v>
      </c>
      <c r="F1607" s="5">
        <v>6.0</v>
      </c>
      <c r="G1607" s="5">
        <v>46.692</v>
      </c>
    </row>
    <row r="1608" ht="15.75" customHeight="1">
      <c r="A1608" s="5" t="s">
        <v>184</v>
      </c>
      <c r="B1608" s="10">
        <v>44365.0</v>
      </c>
      <c r="C1608" s="5">
        <v>77.949</v>
      </c>
      <c r="D1608" s="5">
        <v>4.472</v>
      </c>
      <c r="E1608" s="3" t="s">
        <v>134</v>
      </c>
      <c r="F1608" s="5">
        <v>7.0</v>
      </c>
      <c r="G1608" s="5">
        <v>36.757</v>
      </c>
    </row>
    <row r="1609" ht="15.75" customHeight="1">
      <c r="A1609" s="5" t="s">
        <v>184</v>
      </c>
      <c r="B1609" s="10">
        <v>44365.0</v>
      </c>
      <c r="C1609" s="5">
        <v>67.925</v>
      </c>
      <c r="D1609" s="5">
        <v>4.338</v>
      </c>
      <c r="E1609" s="3" t="s">
        <v>134</v>
      </c>
      <c r="F1609" s="5">
        <v>8.0</v>
      </c>
      <c r="G1609" s="5">
        <v>25.538</v>
      </c>
    </row>
    <row r="1610" ht="15.75" customHeight="1">
      <c r="A1610" s="5" t="s">
        <v>184</v>
      </c>
      <c r="B1610" s="10">
        <v>44365.0</v>
      </c>
      <c r="C1610" s="5">
        <v>49.378</v>
      </c>
      <c r="D1610" s="5">
        <v>5.018</v>
      </c>
      <c r="E1610" s="3" t="s">
        <v>134</v>
      </c>
      <c r="F1610" s="5">
        <v>9.0</v>
      </c>
      <c r="G1610" s="5">
        <v>10.57</v>
      </c>
    </row>
    <row r="1611" ht="15.75" customHeight="1">
      <c r="A1611" s="5" t="s">
        <v>184</v>
      </c>
      <c r="B1611" s="10">
        <v>44365.0</v>
      </c>
      <c r="C1611" s="5">
        <v>32.707</v>
      </c>
      <c r="D1611" s="5">
        <v>4.537</v>
      </c>
      <c r="E1611" s="3" t="s">
        <v>134</v>
      </c>
      <c r="F1611" s="5">
        <v>10.0</v>
      </c>
      <c r="G1611" s="5">
        <v>5.946</v>
      </c>
    </row>
    <row r="1612" ht="15.75" customHeight="1">
      <c r="A1612" s="5" t="s">
        <v>184</v>
      </c>
      <c r="B1612" s="10">
        <v>44365.0</v>
      </c>
      <c r="C1612" s="5">
        <v>46.206</v>
      </c>
      <c r="D1612" s="5">
        <v>5.319</v>
      </c>
      <c r="E1612" s="3" t="s">
        <v>134</v>
      </c>
      <c r="F1612" s="5">
        <v>11.0</v>
      </c>
    </row>
    <row r="1613" ht="15.75" customHeight="1">
      <c r="A1613" s="5" t="s">
        <v>184</v>
      </c>
      <c r="B1613" s="10">
        <v>44365.0</v>
      </c>
      <c r="C1613" s="5">
        <v>36.125</v>
      </c>
      <c r="D1613" s="5">
        <v>4.41</v>
      </c>
      <c r="E1613" s="3" t="s">
        <v>134</v>
      </c>
      <c r="F1613" s="5">
        <v>12.0</v>
      </c>
    </row>
    <row r="1614" ht="15.75" customHeight="1">
      <c r="A1614" s="5" t="s">
        <v>184</v>
      </c>
      <c r="B1614" s="10">
        <v>44365.0</v>
      </c>
      <c r="C1614" s="5">
        <v>31.352</v>
      </c>
      <c r="D1614" s="5">
        <v>4.715</v>
      </c>
      <c r="E1614" s="3" t="s">
        <v>134</v>
      </c>
      <c r="F1614" s="5">
        <v>13.0</v>
      </c>
    </row>
    <row r="1615" ht="15.75" customHeight="1">
      <c r="A1615" s="5" t="s">
        <v>184</v>
      </c>
      <c r="B1615" s="10">
        <v>44365.0</v>
      </c>
      <c r="C1615" s="5">
        <v>33.171</v>
      </c>
      <c r="D1615" s="5">
        <v>5.041</v>
      </c>
      <c r="E1615" s="3" t="s">
        <v>134</v>
      </c>
      <c r="F1615" s="5">
        <v>14.0</v>
      </c>
    </row>
    <row r="1616" ht="15.75" customHeight="1">
      <c r="A1616" s="5" t="s">
        <v>184</v>
      </c>
      <c r="B1616" s="10">
        <v>44365.0</v>
      </c>
      <c r="C1616" s="5">
        <v>29.984</v>
      </c>
      <c r="D1616" s="5">
        <v>4.683</v>
      </c>
      <c r="E1616" s="3" t="s">
        <v>134</v>
      </c>
      <c r="F1616" s="5">
        <v>15.0</v>
      </c>
    </row>
    <row r="1617" ht="15.75" customHeight="1">
      <c r="A1617" s="5" t="s">
        <v>184</v>
      </c>
      <c r="B1617" s="10">
        <v>44365.0</v>
      </c>
      <c r="C1617" s="5">
        <v>25.347</v>
      </c>
      <c r="D1617" s="5">
        <v>4.32</v>
      </c>
      <c r="E1617" s="3" t="s">
        <v>134</v>
      </c>
      <c r="F1617" s="5">
        <v>16.0</v>
      </c>
    </row>
    <row r="1618" ht="15.75" customHeight="1">
      <c r="A1618" s="5" t="s">
        <v>184</v>
      </c>
      <c r="B1618" s="10">
        <v>44365.0</v>
      </c>
      <c r="C1618" s="5">
        <v>16.452</v>
      </c>
      <c r="D1618" s="5">
        <v>3.307</v>
      </c>
      <c r="E1618" s="3" t="s">
        <v>134</v>
      </c>
      <c r="F1618" s="5">
        <v>17.0</v>
      </c>
      <c r="G1618" s="5">
        <v>45.953</v>
      </c>
    </row>
    <row r="1619" ht="15.75" customHeight="1">
      <c r="A1619" s="5" t="s">
        <v>184</v>
      </c>
      <c r="B1619" s="10">
        <v>44365.0</v>
      </c>
      <c r="C1619" s="5">
        <v>12.332</v>
      </c>
      <c r="D1619" s="5">
        <v>2.237</v>
      </c>
      <c r="E1619" s="3" t="s">
        <v>134</v>
      </c>
      <c r="F1619" s="5">
        <v>18.0</v>
      </c>
    </row>
    <row r="1620" ht="15.75" customHeight="1">
      <c r="A1620" s="5" t="s">
        <v>184</v>
      </c>
      <c r="B1620" s="10">
        <v>44365.0</v>
      </c>
      <c r="C1620" s="5">
        <v>10.182</v>
      </c>
      <c r="D1620" s="5">
        <v>1.791</v>
      </c>
      <c r="E1620" s="3" t="s">
        <v>134</v>
      </c>
      <c r="F1620" s="5">
        <v>19.0</v>
      </c>
    </row>
    <row r="1621" ht="15.75" customHeight="1">
      <c r="A1621" s="5" t="s">
        <v>184</v>
      </c>
      <c r="B1621" s="10">
        <v>44365.0</v>
      </c>
      <c r="C1621" s="5">
        <v>9.417</v>
      </c>
      <c r="D1621" s="5">
        <v>1.655</v>
      </c>
      <c r="E1621" s="3" t="s">
        <v>134</v>
      </c>
      <c r="F1621" s="5">
        <v>20.0</v>
      </c>
      <c r="G1621" s="5">
        <v>33.197</v>
      </c>
    </row>
    <row r="1622" ht="15.75" customHeight="1">
      <c r="A1622" s="5" t="s">
        <v>184</v>
      </c>
      <c r="B1622" s="10">
        <v>44365.0</v>
      </c>
      <c r="C1622" s="5">
        <v>204.241</v>
      </c>
      <c r="D1622" s="5">
        <v>2.014</v>
      </c>
      <c r="E1622" s="3" t="s">
        <v>144</v>
      </c>
      <c r="F1622" s="5">
        <v>1.0</v>
      </c>
      <c r="G1622" s="5">
        <v>199.168</v>
      </c>
      <c r="H1622" s="5">
        <f>SLOPE(G1622:G1641,$F$2:$F$21)</f>
        <v>-5.744440325</v>
      </c>
      <c r="I1622" s="5">
        <f>INTERCEPT(G1622:G1641,$F$2:$F$21)</f>
        <v>106.3400425</v>
      </c>
      <c r="J1622" s="11">
        <f>SLOPE(C1622:C1641,$F$2:$F$21)</f>
        <v>-8.142469173</v>
      </c>
      <c r="K1622" s="11">
        <f>INTERCEPT(C1622:C1641,$F$2:$F$21)</f>
        <v>146.0895263</v>
      </c>
    </row>
    <row r="1623" ht="15.75" customHeight="1">
      <c r="A1623" s="5" t="s">
        <v>184</v>
      </c>
      <c r="B1623" s="10">
        <v>44365.0</v>
      </c>
      <c r="C1623" s="5">
        <v>158.661</v>
      </c>
      <c r="D1623" s="5">
        <v>3.469</v>
      </c>
      <c r="E1623" s="3" t="s">
        <v>144</v>
      </c>
      <c r="F1623" s="5">
        <v>2.0</v>
      </c>
      <c r="G1623" s="5">
        <v>128.825</v>
      </c>
    </row>
    <row r="1624" ht="15.75" customHeight="1">
      <c r="A1624" s="5" t="s">
        <v>184</v>
      </c>
      <c r="B1624" s="10">
        <v>44365.0</v>
      </c>
      <c r="C1624" s="5">
        <v>129.376</v>
      </c>
      <c r="D1624" s="5">
        <v>3.704</v>
      </c>
      <c r="E1624" s="3" t="s">
        <v>144</v>
      </c>
      <c r="F1624" s="5">
        <v>3.0</v>
      </c>
      <c r="G1624" s="5">
        <v>95.824</v>
      </c>
    </row>
    <row r="1625" ht="15.75" customHeight="1">
      <c r="A1625" s="5" t="s">
        <v>184</v>
      </c>
      <c r="B1625" s="10">
        <v>44365.0</v>
      </c>
      <c r="C1625" s="5">
        <v>105.089</v>
      </c>
      <c r="D1625" s="5">
        <v>4.532</v>
      </c>
      <c r="E1625" s="3" t="s">
        <v>144</v>
      </c>
      <c r="F1625" s="5">
        <v>4.0</v>
      </c>
      <c r="G1625" s="5">
        <v>67.631</v>
      </c>
    </row>
    <row r="1626" ht="15.75" customHeight="1">
      <c r="A1626" s="5" t="s">
        <v>184</v>
      </c>
      <c r="B1626" s="10">
        <v>44365.0</v>
      </c>
      <c r="C1626" s="5">
        <v>88.204</v>
      </c>
      <c r="D1626" s="5">
        <v>5.707</v>
      </c>
      <c r="E1626" s="3" t="s">
        <v>144</v>
      </c>
      <c r="F1626" s="5">
        <v>5.0</v>
      </c>
      <c r="G1626" s="5">
        <v>51.491</v>
      </c>
    </row>
    <row r="1627" ht="15.75" customHeight="1">
      <c r="A1627" s="5" t="s">
        <v>184</v>
      </c>
      <c r="B1627" s="10">
        <v>44365.0</v>
      </c>
      <c r="C1627" s="5">
        <v>85.541</v>
      </c>
      <c r="D1627" s="5">
        <v>4.712</v>
      </c>
      <c r="E1627" s="3" t="s">
        <v>144</v>
      </c>
      <c r="F1627" s="5">
        <v>6.0</v>
      </c>
      <c r="G1627" s="5">
        <v>46.692</v>
      </c>
    </row>
    <row r="1628" ht="15.75" customHeight="1">
      <c r="A1628" s="5" t="s">
        <v>184</v>
      </c>
      <c r="B1628" s="10">
        <v>44365.0</v>
      </c>
      <c r="C1628" s="5">
        <v>74.788</v>
      </c>
      <c r="D1628" s="5">
        <v>5.288</v>
      </c>
      <c r="E1628" s="3" t="s">
        <v>144</v>
      </c>
      <c r="F1628" s="5">
        <v>7.0</v>
      </c>
      <c r="G1628" s="5">
        <v>36.757</v>
      </c>
    </row>
    <row r="1629" ht="15.75" customHeight="1">
      <c r="A1629" s="5" t="s">
        <v>184</v>
      </c>
      <c r="B1629" s="10">
        <v>44365.0</v>
      </c>
      <c r="C1629" s="5">
        <v>59.231</v>
      </c>
      <c r="D1629" s="5">
        <v>5.474</v>
      </c>
      <c r="E1629" s="3" t="s">
        <v>144</v>
      </c>
      <c r="F1629" s="5">
        <v>8.0</v>
      </c>
      <c r="G1629" s="5">
        <v>25.538</v>
      </c>
    </row>
    <row r="1630" ht="15.75" customHeight="1">
      <c r="A1630" s="5" t="s">
        <v>184</v>
      </c>
      <c r="B1630" s="10">
        <v>44365.0</v>
      </c>
      <c r="C1630" s="5">
        <v>39.67</v>
      </c>
      <c r="D1630" s="5">
        <v>5.065</v>
      </c>
      <c r="E1630" s="3" t="s">
        <v>144</v>
      </c>
      <c r="F1630" s="5">
        <v>9.0</v>
      </c>
      <c r="G1630" s="5">
        <v>10.57</v>
      </c>
    </row>
    <row r="1631" ht="15.75" customHeight="1">
      <c r="A1631" s="5" t="s">
        <v>184</v>
      </c>
      <c r="B1631" s="10">
        <v>44365.0</v>
      </c>
      <c r="C1631" s="5">
        <v>22.321</v>
      </c>
      <c r="D1631" s="5">
        <v>2.881</v>
      </c>
      <c r="E1631" s="3" t="s">
        <v>144</v>
      </c>
      <c r="F1631" s="5">
        <v>10.0</v>
      </c>
      <c r="G1631" s="5">
        <v>5.946</v>
      </c>
    </row>
    <row r="1632" ht="15.75" customHeight="1">
      <c r="A1632" s="5" t="s">
        <v>184</v>
      </c>
      <c r="B1632" s="10">
        <v>44365.0</v>
      </c>
      <c r="C1632" s="5">
        <v>46.38</v>
      </c>
      <c r="D1632" s="5">
        <v>5.12</v>
      </c>
      <c r="E1632" s="3" t="s">
        <v>144</v>
      </c>
      <c r="F1632" s="5">
        <v>11.0</v>
      </c>
    </row>
    <row r="1633" ht="15.75" customHeight="1">
      <c r="A1633" s="5" t="s">
        <v>184</v>
      </c>
      <c r="B1633" s="10">
        <v>44365.0</v>
      </c>
      <c r="C1633" s="5">
        <v>37.986</v>
      </c>
      <c r="D1633" s="5">
        <v>3.804</v>
      </c>
      <c r="E1633" s="3" t="s">
        <v>144</v>
      </c>
      <c r="F1633" s="5">
        <v>12.0</v>
      </c>
    </row>
    <row r="1634" ht="15.75" customHeight="1">
      <c r="A1634" s="5" t="s">
        <v>184</v>
      </c>
      <c r="B1634" s="10">
        <v>44365.0</v>
      </c>
      <c r="C1634" s="5">
        <v>32.55</v>
      </c>
      <c r="D1634" s="5">
        <v>4.377</v>
      </c>
      <c r="E1634" s="3" t="s">
        <v>144</v>
      </c>
      <c r="F1634" s="5">
        <v>13.0</v>
      </c>
    </row>
    <row r="1635" ht="15.75" customHeight="1">
      <c r="A1635" s="5" t="s">
        <v>184</v>
      </c>
      <c r="B1635" s="10">
        <v>44365.0</v>
      </c>
      <c r="C1635" s="5">
        <v>32.083</v>
      </c>
      <c r="D1635" s="5">
        <v>3.938</v>
      </c>
      <c r="E1635" s="3" t="s">
        <v>144</v>
      </c>
      <c r="F1635" s="5">
        <v>14.0</v>
      </c>
    </row>
    <row r="1636" ht="15.75" customHeight="1">
      <c r="A1636" s="5" t="s">
        <v>184</v>
      </c>
      <c r="B1636" s="10">
        <v>44365.0</v>
      </c>
      <c r="C1636" s="5">
        <v>28.317</v>
      </c>
      <c r="D1636" s="5">
        <v>3.631</v>
      </c>
      <c r="E1636" s="3" t="s">
        <v>144</v>
      </c>
      <c r="F1636" s="5">
        <v>15.0</v>
      </c>
    </row>
    <row r="1637" ht="15.75" customHeight="1">
      <c r="A1637" s="5" t="s">
        <v>184</v>
      </c>
      <c r="B1637" s="10">
        <v>44365.0</v>
      </c>
      <c r="C1637" s="5">
        <v>21.611</v>
      </c>
      <c r="D1637" s="5">
        <v>2.999</v>
      </c>
      <c r="E1637" s="3" t="s">
        <v>144</v>
      </c>
      <c r="F1637" s="5">
        <v>16.0</v>
      </c>
    </row>
    <row r="1638" ht="15.75" customHeight="1">
      <c r="A1638" s="5" t="s">
        <v>184</v>
      </c>
      <c r="B1638" s="10">
        <v>44365.0</v>
      </c>
      <c r="C1638" s="5">
        <v>15.239</v>
      </c>
      <c r="D1638" s="5">
        <v>2.481</v>
      </c>
      <c r="E1638" s="3" t="s">
        <v>144</v>
      </c>
      <c r="F1638" s="5">
        <v>17.0</v>
      </c>
      <c r="G1638" s="5">
        <v>45.953</v>
      </c>
    </row>
    <row r="1639" ht="15.75" customHeight="1">
      <c r="A1639" s="5" t="s">
        <v>184</v>
      </c>
      <c r="B1639" s="10">
        <v>44365.0</v>
      </c>
      <c r="C1639" s="5">
        <v>10.575</v>
      </c>
      <c r="D1639" s="5">
        <v>1.546</v>
      </c>
      <c r="E1639" s="3" t="s">
        <v>144</v>
      </c>
      <c r="F1639" s="5">
        <v>18.0</v>
      </c>
    </row>
    <row r="1640" ht="15.75" customHeight="1">
      <c r="A1640" s="5" t="s">
        <v>184</v>
      </c>
      <c r="B1640" s="10">
        <v>44365.0</v>
      </c>
      <c r="C1640" s="5">
        <v>10.451</v>
      </c>
      <c r="D1640" s="5">
        <v>1.255</v>
      </c>
      <c r="E1640" s="3" t="s">
        <v>144</v>
      </c>
      <c r="F1640" s="5">
        <v>19.0</v>
      </c>
    </row>
    <row r="1641" ht="15.75" customHeight="1">
      <c r="A1641" s="5" t="s">
        <v>184</v>
      </c>
      <c r="B1641" s="10">
        <v>44365.0</v>
      </c>
      <c r="C1641" s="5">
        <v>9.558</v>
      </c>
      <c r="D1641" s="5">
        <v>1.142</v>
      </c>
      <c r="E1641" s="3" t="s">
        <v>144</v>
      </c>
      <c r="F1641" s="5">
        <v>20.0</v>
      </c>
      <c r="G1641" s="5">
        <v>33.197</v>
      </c>
    </row>
    <row r="1642" ht="15.75" customHeight="1">
      <c r="A1642" s="5" t="s">
        <v>184</v>
      </c>
      <c r="B1642" s="10">
        <v>44365.0</v>
      </c>
      <c r="C1642" s="5">
        <v>213.03</v>
      </c>
      <c r="D1642" s="5">
        <v>3.523</v>
      </c>
      <c r="E1642" s="3" t="s">
        <v>157</v>
      </c>
      <c r="F1642" s="5">
        <v>1.0</v>
      </c>
      <c r="G1642" s="5">
        <v>199.168</v>
      </c>
      <c r="H1642" s="5">
        <f>SLOPE(G1642:G1661,$F$2:$F$21)</f>
        <v>-5.744440325</v>
      </c>
      <c r="I1642" s="5">
        <f>INTERCEPT(G1642:G1661,$F$2:$F$21)</f>
        <v>106.3400425</v>
      </c>
      <c r="J1642" s="11">
        <f>SLOPE(C1642:C1661,$F$2:$F$21)</f>
        <v>-8.512999248</v>
      </c>
      <c r="K1642" s="11">
        <f>INTERCEPT(C1642:C1661,$F$2:$F$21)</f>
        <v>155.5876421</v>
      </c>
    </row>
    <row r="1643" ht="15.75" customHeight="1">
      <c r="A1643" s="5" t="s">
        <v>184</v>
      </c>
      <c r="B1643" s="10">
        <v>44365.0</v>
      </c>
      <c r="C1643" s="5">
        <v>163.521</v>
      </c>
      <c r="D1643" s="5">
        <v>3.792</v>
      </c>
      <c r="E1643" s="3" t="s">
        <v>157</v>
      </c>
      <c r="F1643" s="5">
        <v>2.0</v>
      </c>
      <c r="G1643" s="5">
        <v>128.825</v>
      </c>
    </row>
    <row r="1644" ht="15.75" customHeight="1">
      <c r="A1644" s="5" t="s">
        <v>184</v>
      </c>
      <c r="B1644" s="10">
        <v>44365.0</v>
      </c>
      <c r="C1644" s="5">
        <v>132.445</v>
      </c>
      <c r="D1644" s="5">
        <v>5.454</v>
      </c>
      <c r="E1644" s="3" t="s">
        <v>157</v>
      </c>
      <c r="F1644" s="5">
        <v>3.0</v>
      </c>
      <c r="G1644" s="5">
        <v>95.824</v>
      </c>
    </row>
    <row r="1645" ht="15.75" customHeight="1">
      <c r="A1645" s="5" t="s">
        <v>184</v>
      </c>
      <c r="B1645" s="10">
        <v>44365.0</v>
      </c>
      <c r="C1645" s="5">
        <v>113.927</v>
      </c>
      <c r="D1645" s="5">
        <v>4.165</v>
      </c>
      <c r="E1645" s="3" t="s">
        <v>157</v>
      </c>
      <c r="F1645" s="5">
        <v>4.0</v>
      </c>
      <c r="G1645" s="5">
        <v>67.631</v>
      </c>
    </row>
    <row r="1646" ht="15.75" customHeight="1">
      <c r="A1646" s="5" t="s">
        <v>184</v>
      </c>
      <c r="B1646" s="10">
        <v>44365.0</v>
      </c>
      <c r="C1646" s="5">
        <v>98.922</v>
      </c>
      <c r="D1646" s="5">
        <v>4.162</v>
      </c>
      <c r="E1646" s="3" t="s">
        <v>157</v>
      </c>
      <c r="F1646" s="5">
        <v>5.0</v>
      </c>
      <c r="G1646" s="5">
        <v>51.491</v>
      </c>
    </row>
    <row r="1647" ht="15.75" customHeight="1">
      <c r="A1647" s="5" t="s">
        <v>184</v>
      </c>
      <c r="B1647" s="10">
        <v>44365.0</v>
      </c>
      <c r="C1647" s="5">
        <v>91.492</v>
      </c>
      <c r="D1647" s="5">
        <v>3.741</v>
      </c>
      <c r="E1647" s="3" t="s">
        <v>157</v>
      </c>
      <c r="F1647" s="5">
        <v>6.0</v>
      </c>
      <c r="G1647" s="5">
        <v>46.692</v>
      </c>
    </row>
    <row r="1648" ht="15.75" customHeight="1">
      <c r="A1648" s="5" t="s">
        <v>184</v>
      </c>
      <c r="B1648" s="10">
        <v>44365.0</v>
      </c>
      <c r="C1648" s="5">
        <v>81.843</v>
      </c>
      <c r="D1648" s="5">
        <v>4.2</v>
      </c>
      <c r="E1648" s="3" t="s">
        <v>157</v>
      </c>
      <c r="F1648" s="5">
        <v>7.0</v>
      </c>
      <c r="G1648" s="5">
        <v>36.757</v>
      </c>
    </row>
    <row r="1649" ht="15.75" customHeight="1">
      <c r="A1649" s="5" t="s">
        <v>184</v>
      </c>
      <c r="B1649" s="10">
        <v>44365.0</v>
      </c>
      <c r="C1649" s="5">
        <v>66.669</v>
      </c>
      <c r="D1649" s="5">
        <v>4.598</v>
      </c>
      <c r="E1649" s="3" t="s">
        <v>157</v>
      </c>
      <c r="F1649" s="5">
        <v>8.0</v>
      </c>
      <c r="G1649" s="5">
        <v>25.538</v>
      </c>
    </row>
    <row r="1650" ht="15.75" customHeight="1">
      <c r="A1650" s="5" t="s">
        <v>184</v>
      </c>
      <c r="B1650" s="10">
        <v>44365.0</v>
      </c>
      <c r="C1650" s="5">
        <v>39.413</v>
      </c>
      <c r="D1650" s="5">
        <v>5.142</v>
      </c>
      <c r="E1650" s="3" t="s">
        <v>157</v>
      </c>
      <c r="F1650" s="5">
        <v>9.0</v>
      </c>
      <c r="G1650" s="5">
        <v>10.57</v>
      </c>
    </row>
    <row r="1651" ht="15.75" customHeight="1">
      <c r="A1651" s="5" t="s">
        <v>184</v>
      </c>
      <c r="B1651" s="10">
        <v>44365.0</v>
      </c>
      <c r="C1651" s="5">
        <v>22.083</v>
      </c>
      <c r="D1651" s="5">
        <v>3.994</v>
      </c>
      <c r="E1651" s="3" t="s">
        <v>157</v>
      </c>
      <c r="F1651" s="5">
        <v>10.0</v>
      </c>
      <c r="G1651" s="5">
        <v>5.946</v>
      </c>
    </row>
    <row r="1652" ht="15.75" customHeight="1">
      <c r="A1652" s="5" t="s">
        <v>184</v>
      </c>
      <c r="B1652" s="10">
        <v>44365.0</v>
      </c>
      <c r="C1652" s="5">
        <v>63.387</v>
      </c>
      <c r="D1652" s="5">
        <v>5.84</v>
      </c>
      <c r="E1652" s="3" t="s">
        <v>157</v>
      </c>
      <c r="F1652" s="5">
        <v>11.0</v>
      </c>
    </row>
    <row r="1653" ht="15.75" customHeight="1">
      <c r="A1653" s="5" t="s">
        <v>184</v>
      </c>
      <c r="B1653" s="10">
        <v>44365.0</v>
      </c>
      <c r="C1653" s="5">
        <v>50.792</v>
      </c>
      <c r="D1653" s="5">
        <v>5.227</v>
      </c>
      <c r="E1653" s="3" t="s">
        <v>157</v>
      </c>
      <c r="F1653" s="5">
        <v>12.0</v>
      </c>
    </row>
    <row r="1654" ht="15.75" customHeight="1">
      <c r="A1654" s="5" t="s">
        <v>184</v>
      </c>
      <c r="B1654" s="10">
        <v>44365.0</v>
      </c>
      <c r="C1654" s="5">
        <v>43.872</v>
      </c>
      <c r="D1654" s="5">
        <v>5.86</v>
      </c>
      <c r="E1654" s="3" t="s">
        <v>157</v>
      </c>
      <c r="F1654" s="5">
        <v>13.0</v>
      </c>
    </row>
    <row r="1655" ht="15.75" customHeight="1">
      <c r="A1655" s="5" t="s">
        <v>184</v>
      </c>
      <c r="B1655" s="10">
        <v>44365.0</v>
      </c>
      <c r="C1655" s="5">
        <v>43.226</v>
      </c>
      <c r="D1655" s="5">
        <v>5.823</v>
      </c>
      <c r="E1655" s="3" t="s">
        <v>157</v>
      </c>
      <c r="F1655" s="5">
        <v>14.0</v>
      </c>
    </row>
    <row r="1656" ht="15.75" customHeight="1">
      <c r="A1656" s="5" t="s">
        <v>184</v>
      </c>
      <c r="B1656" s="10">
        <v>44365.0</v>
      </c>
      <c r="C1656" s="5">
        <v>34.331</v>
      </c>
      <c r="D1656" s="5">
        <v>5.927</v>
      </c>
      <c r="E1656" s="3" t="s">
        <v>157</v>
      </c>
      <c r="F1656" s="5">
        <v>15.0</v>
      </c>
    </row>
    <row r="1657" ht="15.75" customHeight="1">
      <c r="A1657" s="5" t="s">
        <v>184</v>
      </c>
      <c r="B1657" s="10">
        <v>44365.0</v>
      </c>
      <c r="C1657" s="5">
        <v>25.8</v>
      </c>
      <c r="D1657" s="5">
        <v>4.737</v>
      </c>
      <c r="E1657" s="3" t="s">
        <v>157</v>
      </c>
      <c r="F1657" s="5">
        <v>16.0</v>
      </c>
    </row>
    <row r="1658" ht="15.75" customHeight="1">
      <c r="A1658" s="5" t="s">
        <v>184</v>
      </c>
      <c r="B1658" s="10">
        <v>44365.0</v>
      </c>
      <c r="C1658" s="5">
        <v>15.22</v>
      </c>
      <c r="D1658" s="5">
        <v>3.428</v>
      </c>
      <c r="E1658" s="3" t="s">
        <v>157</v>
      </c>
      <c r="F1658" s="5">
        <v>17.0</v>
      </c>
      <c r="G1658" s="5">
        <v>45.953</v>
      </c>
    </row>
    <row r="1659" ht="15.75" customHeight="1">
      <c r="A1659" s="5" t="s">
        <v>184</v>
      </c>
      <c r="B1659" s="10">
        <v>44365.0</v>
      </c>
      <c r="C1659" s="5">
        <v>9.233</v>
      </c>
      <c r="D1659" s="5">
        <v>1.99</v>
      </c>
      <c r="E1659" s="3" t="s">
        <v>157</v>
      </c>
      <c r="F1659" s="5">
        <v>18.0</v>
      </c>
    </row>
    <row r="1660" ht="15.75" customHeight="1">
      <c r="A1660" s="5" t="s">
        <v>184</v>
      </c>
      <c r="B1660" s="10">
        <v>44365.0</v>
      </c>
      <c r="C1660" s="5">
        <v>8.68</v>
      </c>
      <c r="D1660" s="5">
        <v>2.763</v>
      </c>
      <c r="E1660" s="3" t="s">
        <v>157</v>
      </c>
      <c r="F1660" s="5">
        <v>19.0</v>
      </c>
    </row>
    <row r="1661" ht="15.75" customHeight="1">
      <c r="A1661" s="5" t="s">
        <v>184</v>
      </c>
      <c r="B1661" s="10">
        <v>44365.0</v>
      </c>
      <c r="C1661" s="5">
        <v>6.137</v>
      </c>
      <c r="D1661" s="5">
        <v>1.837</v>
      </c>
      <c r="E1661" s="3" t="s">
        <v>157</v>
      </c>
      <c r="F1661" s="5">
        <v>20.0</v>
      </c>
      <c r="G1661" s="5">
        <v>33.197</v>
      </c>
    </row>
    <row r="1662" ht="15.75" customHeight="1">
      <c r="A1662" s="5" t="s">
        <v>184</v>
      </c>
      <c r="B1662" s="10">
        <v>44365.0</v>
      </c>
      <c r="C1662" s="5">
        <v>198.795</v>
      </c>
      <c r="D1662" s="5">
        <v>1.601</v>
      </c>
      <c r="E1662" s="3" t="s">
        <v>170</v>
      </c>
      <c r="F1662" s="5">
        <v>1.0</v>
      </c>
      <c r="G1662" s="5">
        <v>199.168</v>
      </c>
      <c r="H1662" s="5">
        <f>SLOPE(G1662:G1681,$F$2:$F$21)</f>
        <v>-5.744440325</v>
      </c>
      <c r="I1662" s="5">
        <f>INTERCEPT(G1662:G1681,$F$2:$F$21)</f>
        <v>106.3400425</v>
      </c>
      <c r="J1662" s="11">
        <f>SLOPE(C1662:C1681,$F$2:$F$21)</f>
        <v>-7.997906015</v>
      </c>
      <c r="K1662" s="11">
        <f>INTERCEPT(C1662:C1681,$F$2:$F$21)</f>
        <v>146.1837632</v>
      </c>
    </row>
    <row r="1663" ht="15.75" customHeight="1">
      <c r="A1663" s="5" t="s">
        <v>184</v>
      </c>
      <c r="B1663" s="10">
        <v>44365.0</v>
      </c>
      <c r="C1663" s="5">
        <v>152.243</v>
      </c>
      <c r="D1663" s="5">
        <v>3.53</v>
      </c>
      <c r="E1663" s="3" t="s">
        <v>170</v>
      </c>
      <c r="F1663" s="5">
        <v>2.0</v>
      </c>
      <c r="G1663" s="5">
        <v>128.825</v>
      </c>
    </row>
    <row r="1664" ht="15.75" customHeight="1">
      <c r="A1664" s="5" t="s">
        <v>184</v>
      </c>
      <c r="B1664" s="10">
        <v>44365.0</v>
      </c>
      <c r="C1664" s="5">
        <v>124.493</v>
      </c>
      <c r="D1664" s="5">
        <v>4.079</v>
      </c>
      <c r="E1664" s="3" t="s">
        <v>170</v>
      </c>
      <c r="F1664" s="5">
        <v>3.0</v>
      </c>
      <c r="G1664" s="5">
        <v>95.824</v>
      </c>
    </row>
    <row r="1665" ht="15.75" customHeight="1">
      <c r="A1665" s="5" t="s">
        <v>184</v>
      </c>
      <c r="B1665" s="10">
        <v>44365.0</v>
      </c>
      <c r="C1665" s="5">
        <v>109.242</v>
      </c>
      <c r="D1665" s="5">
        <v>3.624</v>
      </c>
      <c r="E1665" s="3" t="s">
        <v>170</v>
      </c>
      <c r="F1665" s="5">
        <v>4.0</v>
      </c>
      <c r="G1665" s="5">
        <v>67.631</v>
      </c>
    </row>
    <row r="1666" ht="15.75" customHeight="1">
      <c r="A1666" s="5" t="s">
        <v>184</v>
      </c>
      <c r="B1666" s="10">
        <v>44365.0</v>
      </c>
      <c r="C1666" s="5">
        <v>94.168</v>
      </c>
      <c r="D1666" s="5">
        <v>4.106</v>
      </c>
      <c r="E1666" s="3" t="s">
        <v>170</v>
      </c>
      <c r="F1666" s="5">
        <v>5.0</v>
      </c>
      <c r="G1666" s="5">
        <v>51.491</v>
      </c>
    </row>
    <row r="1667" ht="15.75" customHeight="1">
      <c r="A1667" s="5" t="s">
        <v>184</v>
      </c>
      <c r="B1667" s="10">
        <v>44365.0</v>
      </c>
      <c r="C1667" s="5">
        <v>89.585</v>
      </c>
      <c r="D1667" s="5">
        <v>4.27</v>
      </c>
      <c r="E1667" s="3" t="s">
        <v>170</v>
      </c>
      <c r="F1667" s="5">
        <v>6.0</v>
      </c>
      <c r="G1667" s="5">
        <v>46.692</v>
      </c>
    </row>
    <row r="1668" ht="15.75" customHeight="1">
      <c r="A1668" s="5" t="s">
        <v>184</v>
      </c>
      <c r="B1668" s="10">
        <v>44365.0</v>
      </c>
      <c r="C1668" s="5">
        <v>74.306</v>
      </c>
      <c r="D1668" s="5">
        <v>5.238</v>
      </c>
      <c r="E1668" s="3" t="s">
        <v>170</v>
      </c>
      <c r="F1668" s="5">
        <v>7.0</v>
      </c>
      <c r="G1668" s="5">
        <v>36.757</v>
      </c>
    </row>
    <row r="1669" ht="15.75" customHeight="1">
      <c r="A1669" s="5" t="s">
        <v>184</v>
      </c>
      <c r="B1669" s="10">
        <v>44365.0</v>
      </c>
      <c r="C1669" s="5">
        <v>63.37</v>
      </c>
      <c r="D1669" s="5">
        <v>5.38</v>
      </c>
      <c r="E1669" s="3" t="s">
        <v>170</v>
      </c>
      <c r="F1669" s="5">
        <v>8.0</v>
      </c>
      <c r="G1669" s="5">
        <v>25.538</v>
      </c>
    </row>
    <row r="1670" ht="15.75" customHeight="1">
      <c r="A1670" s="5" t="s">
        <v>184</v>
      </c>
      <c r="B1670" s="10">
        <v>44365.0</v>
      </c>
      <c r="C1670" s="5">
        <v>41.481</v>
      </c>
      <c r="D1670" s="5">
        <v>5.164</v>
      </c>
      <c r="E1670" s="3" t="s">
        <v>170</v>
      </c>
      <c r="F1670" s="5">
        <v>9.0</v>
      </c>
      <c r="G1670" s="5">
        <v>10.57</v>
      </c>
    </row>
    <row r="1671" ht="15.75" customHeight="1">
      <c r="A1671" s="5" t="s">
        <v>184</v>
      </c>
      <c r="B1671" s="10">
        <v>44365.0</v>
      </c>
      <c r="C1671" s="5">
        <v>24.263</v>
      </c>
      <c r="D1671" s="5">
        <v>4.859</v>
      </c>
      <c r="E1671" s="3" t="s">
        <v>170</v>
      </c>
      <c r="F1671" s="5">
        <v>10.0</v>
      </c>
      <c r="G1671" s="5">
        <v>5.946</v>
      </c>
    </row>
    <row r="1672" ht="15.75" customHeight="1">
      <c r="A1672" s="5" t="s">
        <v>184</v>
      </c>
      <c r="B1672" s="10">
        <v>44365.0</v>
      </c>
      <c r="C1672" s="5">
        <v>51.476</v>
      </c>
      <c r="D1672" s="5">
        <v>5.607</v>
      </c>
      <c r="E1672" s="3" t="s">
        <v>170</v>
      </c>
      <c r="F1672" s="5">
        <v>11.0</v>
      </c>
    </row>
    <row r="1673" ht="15.75" customHeight="1">
      <c r="A1673" s="5" t="s">
        <v>184</v>
      </c>
      <c r="B1673" s="10">
        <v>44365.0</v>
      </c>
      <c r="C1673" s="5">
        <v>45.81</v>
      </c>
      <c r="D1673" s="5">
        <v>4.577</v>
      </c>
      <c r="E1673" s="3" t="s">
        <v>170</v>
      </c>
      <c r="F1673" s="5">
        <v>12.0</v>
      </c>
    </row>
    <row r="1674" ht="15.75" customHeight="1">
      <c r="A1674" s="5" t="s">
        <v>184</v>
      </c>
      <c r="B1674" s="10">
        <v>44365.0</v>
      </c>
      <c r="C1674" s="5">
        <v>36.587</v>
      </c>
      <c r="D1674" s="5">
        <v>5.566</v>
      </c>
      <c r="E1674" s="3" t="s">
        <v>170</v>
      </c>
      <c r="F1674" s="5">
        <v>13.0</v>
      </c>
    </row>
    <row r="1675" ht="15.75" customHeight="1">
      <c r="A1675" s="5" t="s">
        <v>184</v>
      </c>
      <c r="B1675" s="10">
        <v>44365.0</v>
      </c>
      <c r="C1675" s="5">
        <v>38.893</v>
      </c>
      <c r="D1675" s="5">
        <v>5.517</v>
      </c>
      <c r="E1675" s="3" t="s">
        <v>170</v>
      </c>
      <c r="F1675" s="5">
        <v>14.0</v>
      </c>
    </row>
    <row r="1676" ht="15.75" customHeight="1">
      <c r="A1676" s="5" t="s">
        <v>184</v>
      </c>
      <c r="B1676" s="10">
        <v>44365.0</v>
      </c>
      <c r="C1676" s="5">
        <v>31.791</v>
      </c>
      <c r="D1676" s="5">
        <v>5.59</v>
      </c>
      <c r="E1676" s="3" t="s">
        <v>170</v>
      </c>
      <c r="F1676" s="5">
        <v>15.0</v>
      </c>
    </row>
    <row r="1677" ht="15.75" customHeight="1">
      <c r="A1677" s="5" t="s">
        <v>184</v>
      </c>
      <c r="B1677" s="10">
        <v>44365.0</v>
      </c>
      <c r="C1677" s="5">
        <v>26.413</v>
      </c>
      <c r="D1677" s="5">
        <v>5.408</v>
      </c>
      <c r="E1677" s="3" t="s">
        <v>170</v>
      </c>
      <c r="F1677" s="5">
        <v>16.0</v>
      </c>
    </row>
    <row r="1678" ht="15.75" customHeight="1">
      <c r="A1678" s="5" t="s">
        <v>184</v>
      </c>
      <c r="B1678" s="10">
        <v>44365.0</v>
      </c>
      <c r="C1678" s="5">
        <v>17.061</v>
      </c>
      <c r="D1678" s="5">
        <v>4.348</v>
      </c>
      <c r="E1678" s="3" t="s">
        <v>170</v>
      </c>
      <c r="F1678" s="5">
        <v>17.0</v>
      </c>
      <c r="G1678" s="5">
        <v>45.953</v>
      </c>
    </row>
    <row r="1679" ht="15.75" customHeight="1">
      <c r="A1679" s="5" t="s">
        <v>184</v>
      </c>
      <c r="B1679" s="10">
        <v>44365.0</v>
      </c>
      <c r="C1679" s="5">
        <v>10.33</v>
      </c>
      <c r="D1679" s="5">
        <v>2.724</v>
      </c>
      <c r="E1679" s="3" t="s">
        <v>170</v>
      </c>
      <c r="F1679" s="5">
        <v>18.0</v>
      </c>
    </row>
    <row r="1680" ht="15.75" customHeight="1">
      <c r="A1680" s="5" t="s">
        <v>184</v>
      </c>
      <c r="B1680" s="10">
        <v>44365.0</v>
      </c>
      <c r="C1680" s="5">
        <v>8.238</v>
      </c>
      <c r="D1680" s="5">
        <v>1.821</v>
      </c>
      <c r="E1680" s="3" t="s">
        <v>170</v>
      </c>
      <c r="F1680" s="5">
        <v>19.0</v>
      </c>
    </row>
    <row r="1681" ht="15.75" customHeight="1">
      <c r="A1681" s="5" t="s">
        <v>184</v>
      </c>
      <c r="B1681" s="10">
        <v>44365.0</v>
      </c>
      <c r="C1681" s="5">
        <v>5.57</v>
      </c>
      <c r="D1681" s="5">
        <v>1.739</v>
      </c>
      <c r="E1681" s="3" t="s">
        <v>170</v>
      </c>
      <c r="F1681" s="5">
        <v>20.0</v>
      </c>
      <c r="G1681" s="5">
        <v>33.197</v>
      </c>
    </row>
    <row r="1682" ht="15.75" customHeight="1">
      <c r="A1682" s="5" t="s">
        <v>185</v>
      </c>
      <c r="B1682" s="10">
        <v>44369.0</v>
      </c>
      <c r="C1682" s="5">
        <v>246.253</v>
      </c>
      <c r="D1682" s="5">
        <v>0.817</v>
      </c>
      <c r="E1682" s="3" t="s">
        <v>17</v>
      </c>
      <c r="F1682" s="5">
        <v>1.0</v>
      </c>
      <c r="G1682" s="5">
        <v>199.168</v>
      </c>
      <c r="H1682" s="5">
        <f>SLOPE(G1682:G1701,$F$2:$F$21)</f>
        <v>-5.744440325</v>
      </c>
      <c r="I1682" s="5">
        <f>INTERCEPT(G1682:G1701,$F$2:$F$21)</f>
        <v>106.3400425</v>
      </c>
      <c r="J1682" s="11">
        <f>SLOPE(C1682:C1701,$F$2:$F$21)</f>
        <v>-10.63913985</v>
      </c>
      <c r="K1682" s="11">
        <f>INTERCEPT(C1682:C1701,$F$2:$F$21)</f>
        <v>240.0599684</v>
      </c>
    </row>
    <row r="1683" ht="15.75" customHeight="1">
      <c r="A1683" s="5" t="s">
        <v>185</v>
      </c>
      <c r="B1683" s="10">
        <v>44369.0</v>
      </c>
      <c r="C1683" s="5">
        <v>218.451</v>
      </c>
      <c r="D1683" s="5">
        <v>2.888</v>
      </c>
      <c r="E1683" s="3" t="s">
        <v>17</v>
      </c>
      <c r="F1683" s="5">
        <v>2.0</v>
      </c>
      <c r="G1683" s="5">
        <v>128.825</v>
      </c>
    </row>
    <row r="1684" ht="15.75" customHeight="1">
      <c r="A1684" s="5" t="s">
        <v>185</v>
      </c>
      <c r="B1684" s="10">
        <v>44369.0</v>
      </c>
      <c r="C1684" s="5">
        <v>207.327</v>
      </c>
      <c r="D1684" s="5">
        <v>2.482</v>
      </c>
      <c r="E1684" s="3" t="s">
        <v>17</v>
      </c>
      <c r="F1684" s="5">
        <v>3.0</v>
      </c>
      <c r="G1684" s="5">
        <v>95.824</v>
      </c>
    </row>
    <row r="1685" ht="15.75" customHeight="1">
      <c r="A1685" s="5" t="s">
        <v>185</v>
      </c>
      <c r="B1685" s="10">
        <v>44369.0</v>
      </c>
      <c r="C1685" s="5">
        <v>199.378</v>
      </c>
      <c r="D1685" s="5">
        <v>3.582</v>
      </c>
      <c r="E1685" s="3" t="s">
        <v>17</v>
      </c>
      <c r="F1685" s="5">
        <v>4.0</v>
      </c>
      <c r="G1685" s="5">
        <v>67.631</v>
      </c>
    </row>
    <row r="1686" ht="15.75" customHeight="1">
      <c r="A1686" s="5" t="s">
        <v>185</v>
      </c>
      <c r="B1686" s="10">
        <v>44369.0</v>
      </c>
      <c r="C1686" s="5">
        <v>194.083</v>
      </c>
      <c r="D1686" s="5">
        <v>3.436</v>
      </c>
      <c r="E1686" s="3" t="s">
        <v>17</v>
      </c>
      <c r="F1686" s="5">
        <v>5.0</v>
      </c>
      <c r="G1686" s="5">
        <v>51.491</v>
      </c>
    </row>
    <row r="1687" ht="15.75" customHeight="1">
      <c r="A1687" s="5" t="s">
        <v>185</v>
      </c>
      <c r="B1687" s="10">
        <v>44369.0</v>
      </c>
      <c r="C1687" s="5">
        <v>192.857</v>
      </c>
      <c r="D1687" s="5">
        <v>4.482</v>
      </c>
      <c r="E1687" s="3" t="s">
        <v>17</v>
      </c>
      <c r="F1687" s="5">
        <v>6.0</v>
      </c>
      <c r="G1687" s="5">
        <v>46.692</v>
      </c>
    </row>
    <row r="1688" ht="15.75" customHeight="1">
      <c r="A1688" s="5" t="s">
        <v>185</v>
      </c>
      <c r="B1688" s="10">
        <v>44369.0</v>
      </c>
      <c r="C1688" s="5">
        <v>189.507</v>
      </c>
      <c r="D1688" s="5">
        <v>3.834</v>
      </c>
      <c r="E1688" s="3" t="s">
        <v>17</v>
      </c>
      <c r="F1688" s="5">
        <v>7.0</v>
      </c>
      <c r="G1688" s="5">
        <v>36.757</v>
      </c>
    </row>
    <row r="1689" ht="15.75" customHeight="1">
      <c r="A1689" s="5" t="s">
        <v>185</v>
      </c>
      <c r="B1689" s="10">
        <v>44369.0</v>
      </c>
      <c r="C1689" s="5">
        <v>168.295</v>
      </c>
      <c r="D1689" s="5">
        <v>5.984</v>
      </c>
      <c r="E1689" s="3" t="s">
        <v>17</v>
      </c>
      <c r="F1689" s="5">
        <v>8.0</v>
      </c>
      <c r="G1689" s="5">
        <v>25.538</v>
      </c>
    </row>
    <row r="1690" ht="15.75" customHeight="1">
      <c r="A1690" s="5" t="s">
        <v>185</v>
      </c>
      <c r="B1690" s="10">
        <v>44369.0</v>
      </c>
      <c r="C1690" s="5">
        <v>117.371</v>
      </c>
      <c r="D1690" s="5">
        <v>4.777</v>
      </c>
      <c r="E1690" s="3" t="s">
        <v>17</v>
      </c>
      <c r="F1690" s="5">
        <v>9.0</v>
      </c>
      <c r="G1690" s="5">
        <v>10.57</v>
      </c>
    </row>
    <row r="1691" ht="15.75" customHeight="1">
      <c r="A1691" s="5" t="s">
        <v>185</v>
      </c>
      <c r="B1691" s="10">
        <v>44369.0</v>
      </c>
      <c r="C1691" s="5">
        <v>79.428</v>
      </c>
      <c r="D1691" s="5">
        <v>5.608</v>
      </c>
      <c r="E1691" s="3" t="s">
        <v>17</v>
      </c>
      <c r="F1691" s="5">
        <v>10.0</v>
      </c>
      <c r="G1691" s="5">
        <v>5.946</v>
      </c>
    </row>
    <row r="1692" ht="15.75" customHeight="1">
      <c r="A1692" s="5" t="s">
        <v>185</v>
      </c>
      <c r="B1692" s="10">
        <v>44369.0</v>
      </c>
      <c r="C1692" s="5">
        <v>86.058</v>
      </c>
      <c r="D1692" s="5">
        <v>7.147</v>
      </c>
      <c r="E1692" s="3" t="s">
        <v>17</v>
      </c>
      <c r="F1692" s="5">
        <v>11.0</v>
      </c>
    </row>
    <row r="1693" ht="15.75" customHeight="1">
      <c r="A1693" s="5" t="s">
        <v>185</v>
      </c>
      <c r="B1693" s="10">
        <v>44369.0</v>
      </c>
      <c r="C1693" s="5">
        <v>87.356</v>
      </c>
      <c r="D1693" s="5">
        <v>5.427</v>
      </c>
      <c r="E1693" s="3" t="s">
        <v>17</v>
      </c>
      <c r="F1693" s="5">
        <v>12.0</v>
      </c>
    </row>
    <row r="1694" ht="15.75" customHeight="1">
      <c r="A1694" s="5" t="s">
        <v>185</v>
      </c>
      <c r="B1694" s="10">
        <v>44369.0</v>
      </c>
      <c r="C1694" s="5">
        <v>91.341</v>
      </c>
      <c r="D1694" s="5">
        <v>6.27</v>
      </c>
      <c r="E1694" s="3" t="s">
        <v>17</v>
      </c>
      <c r="F1694" s="5">
        <v>13.0</v>
      </c>
    </row>
    <row r="1695" ht="15.75" customHeight="1">
      <c r="A1695" s="5" t="s">
        <v>185</v>
      </c>
      <c r="B1695" s="10">
        <v>44369.0</v>
      </c>
      <c r="C1695" s="5">
        <v>103.149</v>
      </c>
      <c r="D1695" s="5">
        <v>7.174</v>
      </c>
      <c r="E1695" s="3" t="s">
        <v>17</v>
      </c>
      <c r="F1695" s="5">
        <v>14.0</v>
      </c>
    </row>
    <row r="1696" ht="15.75" customHeight="1">
      <c r="A1696" s="5" t="s">
        <v>185</v>
      </c>
      <c r="B1696" s="10">
        <v>44369.0</v>
      </c>
      <c r="C1696" s="5">
        <v>97.717</v>
      </c>
      <c r="D1696" s="5">
        <v>7.22</v>
      </c>
      <c r="E1696" s="3" t="s">
        <v>17</v>
      </c>
      <c r="F1696" s="5">
        <v>15.0</v>
      </c>
    </row>
    <row r="1697" ht="15.75" customHeight="1">
      <c r="A1697" s="5" t="s">
        <v>185</v>
      </c>
      <c r="B1697" s="10">
        <v>44369.0</v>
      </c>
      <c r="C1697" s="5">
        <v>92.185</v>
      </c>
      <c r="D1697" s="5">
        <v>6.621</v>
      </c>
      <c r="E1697" s="3" t="s">
        <v>17</v>
      </c>
      <c r="F1697" s="5">
        <v>16.0</v>
      </c>
    </row>
    <row r="1698" ht="15.75" customHeight="1">
      <c r="A1698" s="5" t="s">
        <v>185</v>
      </c>
      <c r="B1698" s="10">
        <v>44369.0</v>
      </c>
      <c r="C1698" s="5">
        <v>73.329</v>
      </c>
      <c r="D1698" s="5">
        <v>6.738</v>
      </c>
      <c r="E1698" s="3" t="s">
        <v>17</v>
      </c>
      <c r="F1698" s="5">
        <v>17.0</v>
      </c>
      <c r="G1698" s="5">
        <v>45.953</v>
      </c>
    </row>
    <row r="1699" ht="15.75" customHeight="1">
      <c r="A1699" s="5" t="s">
        <v>185</v>
      </c>
      <c r="B1699" s="10">
        <v>44369.0</v>
      </c>
      <c r="C1699" s="5">
        <v>54.327</v>
      </c>
      <c r="D1699" s="5">
        <v>5.193</v>
      </c>
      <c r="E1699" s="3" t="s">
        <v>17</v>
      </c>
      <c r="F1699" s="5">
        <v>18.0</v>
      </c>
    </row>
    <row r="1700" ht="15.75" customHeight="1">
      <c r="A1700" s="5" t="s">
        <v>185</v>
      </c>
      <c r="B1700" s="10">
        <v>44369.0</v>
      </c>
      <c r="C1700" s="5">
        <v>38.454</v>
      </c>
      <c r="D1700" s="5">
        <v>5.563</v>
      </c>
      <c r="E1700" s="3" t="s">
        <v>17</v>
      </c>
      <c r="F1700" s="5">
        <v>19.0</v>
      </c>
    </row>
    <row r="1701" ht="15.75" customHeight="1">
      <c r="A1701" s="5" t="s">
        <v>185</v>
      </c>
      <c r="B1701" s="10">
        <v>44369.0</v>
      </c>
      <c r="C1701" s="5">
        <v>30.114</v>
      </c>
      <c r="D1701" s="5">
        <v>4.539</v>
      </c>
      <c r="E1701" s="3" t="s">
        <v>17</v>
      </c>
      <c r="F1701" s="5">
        <v>20.0</v>
      </c>
      <c r="G1701" s="5">
        <v>33.197</v>
      </c>
    </row>
    <row r="1702" ht="15.75" customHeight="1">
      <c r="A1702" s="5" t="s">
        <v>185</v>
      </c>
      <c r="B1702" s="10">
        <v>44369.0</v>
      </c>
      <c r="C1702" s="5">
        <v>205.113</v>
      </c>
      <c r="D1702" s="5">
        <v>1.709</v>
      </c>
      <c r="E1702" s="3" t="s">
        <v>42</v>
      </c>
      <c r="F1702" s="5">
        <v>1.0</v>
      </c>
      <c r="G1702" s="5">
        <v>199.168</v>
      </c>
      <c r="H1702" s="5">
        <f>SLOPE(G1702:G1721,$F$2:$F$21)</f>
        <v>-5.744440325</v>
      </c>
      <c r="I1702" s="5">
        <f>INTERCEPT(G1702:G1721,$F$2:$F$21)</f>
        <v>106.3400425</v>
      </c>
      <c r="J1702" s="11">
        <f>SLOPE(C1702:C1721,$F$2:$F$21)</f>
        <v>-9.530604511</v>
      </c>
      <c r="K1702" s="11">
        <f>INTERCEPT(C1702:C1721,$F$2:$F$21)</f>
        <v>187.3608474</v>
      </c>
    </row>
    <row r="1703" ht="15.75" customHeight="1">
      <c r="A1703" s="5" t="s">
        <v>185</v>
      </c>
      <c r="B1703" s="10">
        <v>44369.0</v>
      </c>
      <c r="C1703" s="5">
        <v>169.771</v>
      </c>
      <c r="D1703" s="5">
        <v>3.481</v>
      </c>
      <c r="E1703" s="3" t="s">
        <v>42</v>
      </c>
      <c r="F1703" s="5">
        <v>2.0</v>
      </c>
      <c r="G1703" s="5">
        <v>128.825</v>
      </c>
    </row>
    <row r="1704" ht="15.75" customHeight="1">
      <c r="A1704" s="5" t="s">
        <v>185</v>
      </c>
      <c r="B1704" s="10">
        <v>44369.0</v>
      </c>
      <c r="C1704" s="5">
        <v>158.354</v>
      </c>
      <c r="D1704" s="5">
        <v>4.699</v>
      </c>
      <c r="E1704" s="3" t="s">
        <v>42</v>
      </c>
      <c r="F1704" s="5">
        <v>3.0</v>
      </c>
      <c r="G1704" s="5">
        <v>95.824</v>
      </c>
    </row>
    <row r="1705" ht="15.75" customHeight="1">
      <c r="A1705" s="5" t="s">
        <v>185</v>
      </c>
      <c r="B1705" s="10">
        <v>44369.0</v>
      </c>
      <c r="C1705" s="5">
        <v>149.026</v>
      </c>
      <c r="D1705" s="5">
        <v>5.337</v>
      </c>
      <c r="E1705" s="3" t="s">
        <v>42</v>
      </c>
      <c r="F1705" s="5">
        <v>4.0</v>
      </c>
      <c r="G1705" s="5">
        <v>67.631</v>
      </c>
    </row>
    <row r="1706" ht="15.75" customHeight="1">
      <c r="A1706" s="5" t="s">
        <v>185</v>
      </c>
      <c r="B1706" s="10">
        <v>44369.0</v>
      </c>
      <c r="C1706" s="5">
        <v>142.323</v>
      </c>
      <c r="D1706" s="5">
        <v>5.461</v>
      </c>
      <c r="E1706" s="3" t="s">
        <v>42</v>
      </c>
      <c r="F1706" s="5">
        <v>5.0</v>
      </c>
      <c r="G1706" s="5">
        <v>51.491</v>
      </c>
    </row>
    <row r="1707" ht="15.75" customHeight="1">
      <c r="A1707" s="5" t="s">
        <v>185</v>
      </c>
      <c r="B1707" s="10">
        <v>44369.0</v>
      </c>
      <c r="C1707" s="5">
        <v>144.273</v>
      </c>
      <c r="D1707" s="5">
        <v>8.391</v>
      </c>
      <c r="E1707" s="3" t="s">
        <v>42</v>
      </c>
      <c r="F1707" s="5">
        <v>6.0</v>
      </c>
      <c r="G1707" s="5">
        <v>46.692</v>
      </c>
    </row>
    <row r="1708" ht="15.75" customHeight="1">
      <c r="A1708" s="5" t="s">
        <v>185</v>
      </c>
      <c r="B1708" s="10">
        <v>44369.0</v>
      </c>
      <c r="C1708" s="5">
        <v>138.739</v>
      </c>
      <c r="D1708" s="5">
        <v>8.388</v>
      </c>
      <c r="E1708" s="3" t="s">
        <v>42</v>
      </c>
      <c r="F1708" s="5">
        <v>7.0</v>
      </c>
      <c r="G1708" s="5">
        <v>36.757</v>
      </c>
    </row>
    <row r="1709" ht="15.75" customHeight="1">
      <c r="A1709" s="5" t="s">
        <v>185</v>
      </c>
      <c r="B1709" s="10">
        <v>44369.0</v>
      </c>
      <c r="C1709" s="5">
        <v>122.164</v>
      </c>
      <c r="D1709" s="5">
        <v>8.107</v>
      </c>
      <c r="E1709" s="3" t="s">
        <v>42</v>
      </c>
      <c r="F1709" s="5">
        <v>8.0</v>
      </c>
      <c r="G1709" s="5">
        <v>25.538</v>
      </c>
    </row>
    <row r="1710" ht="15.75" customHeight="1">
      <c r="A1710" s="5" t="s">
        <v>185</v>
      </c>
      <c r="B1710" s="10">
        <v>44369.0</v>
      </c>
      <c r="C1710" s="5">
        <v>88.548</v>
      </c>
      <c r="D1710" s="5">
        <v>8.421</v>
      </c>
      <c r="E1710" s="3" t="s">
        <v>42</v>
      </c>
      <c r="F1710" s="5">
        <v>9.0</v>
      </c>
      <c r="G1710" s="5">
        <v>10.57</v>
      </c>
    </row>
    <row r="1711" ht="15.75" customHeight="1">
      <c r="A1711" s="5" t="s">
        <v>185</v>
      </c>
      <c r="B1711" s="10">
        <v>44369.0</v>
      </c>
      <c r="C1711" s="5">
        <v>65.238</v>
      </c>
      <c r="D1711" s="5">
        <v>8.221</v>
      </c>
      <c r="E1711" s="3" t="s">
        <v>42</v>
      </c>
      <c r="F1711" s="5">
        <v>10.0</v>
      </c>
      <c r="G1711" s="5">
        <v>5.946</v>
      </c>
    </row>
    <row r="1712" ht="15.75" customHeight="1">
      <c r="A1712" s="5" t="s">
        <v>185</v>
      </c>
      <c r="B1712" s="10">
        <v>44369.0</v>
      </c>
      <c r="C1712" s="5">
        <v>37.683</v>
      </c>
      <c r="D1712" s="5">
        <v>5.262</v>
      </c>
      <c r="E1712" s="3" t="s">
        <v>42</v>
      </c>
      <c r="F1712" s="5">
        <v>11.0</v>
      </c>
    </row>
    <row r="1713" ht="15.75" customHeight="1">
      <c r="A1713" s="5" t="s">
        <v>185</v>
      </c>
      <c r="B1713" s="10">
        <v>44369.0</v>
      </c>
      <c r="C1713" s="5">
        <v>41.947</v>
      </c>
      <c r="D1713" s="5">
        <v>5.831</v>
      </c>
      <c r="E1713" s="3" t="s">
        <v>42</v>
      </c>
      <c r="F1713" s="5">
        <v>12.0</v>
      </c>
    </row>
    <row r="1714" ht="15.75" customHeight="1">
      <c r="A1714" s="5" t="s">
        <v>185</v>
      </c>
      <c r="B1714" s="10">
        <v>44369.0</v>
      </c>
      <c r="C1714" s="5">
        <v>44.044</v>
      </c>
      <c r="D1714" s="5">
        <v>6.531</v>
      </c>
      <c r="E1714" s="3" t="s">
        <v>42</v>
      </c>
      <c r="F1714" s="5">
        <v>13.0</v>
      </c>
    </row>
    <row r="1715" ht="15.75" customHeight="1">
      <c r="A1715" s="5" t="s">
        <v>185</v>
      </c>
      <c r="B1715" s="10">
        <v>44369.0</v>
      </c>
      <c r="C1715" s="5">
        <v>44.47</v>
      </c>
      <c r="D1715" s="5">
        <v>6.049</v>
      </c>
      <c r="E1715" s="3" t="s">
        <v>42</v>
      </c>
      <c r="F1715" s="5">
        <v>14.0</v>
      </c>
    </row>
    <row r="1716" ht="15.75" customHeight="1">
      <c r="A1716" s="5" t="s">
        <v>185</v>
      </c>
      <c r="B1716" s="10">
        <v>44369.0</v>
      </c>
      <c r="C1716" s="5">
        <v>49.125</v>
      </c>
      <c r="D1716" s="5">
        <v>7.158</v>
      </c>
      <c r="E1716" s="3" t="s">
        <v>42</v>
      </c>
      <c r="F1716" s="5">
        <v>15.0</v>
      </c>
    </row>
    <row r="1717" ht="15.75" customHeight="1">
      <c r="A1717" s="5" t="s">
        <v>185</v>
      </c>
      <c r="B1717" s="10">
        <v>44369.0</v>
      </c>
      <c r="C1717" s="5">
        <v>43.669</v>
      </c>
      <c r="D1717" s="5">
        <v>6.02</v>
      </c>
      <c r="E1717" s="3" t="s">
        <v>42</v>
      </c>
      <c r="F1717" s="5">
        <v>16.0</v>
      </c>
    </row>
    <row r="1718" ht="15.75" customHeight="1">
      <c r="A1718" s="5" t="s">
        <v>185</v>
      </c>
      <c r="B1718" s="10">
        <v>44369.0</v>
      </c>
      <c r="C1718" s="5">
        <v>30.226</v>
      </c>
      <c r="D1718" s="5">
        <v>4.778</v>
      </c>
      <c r="E1718" s="3" t="s">
        <v>42</v>
      </c>
      <c r="F1718" s="5">
        <v>17.0</v>
      </c>
      <c r="G1718" s="5">
        <v>45.953</v>
      </c>
    </row>
    <row r="1719" ht="15.75" customHeight="1">
      <c r="A1719" s="5" t="s">
        <v>185</v>
      </c>
      <c r="B1719" s="10">
        <v>44369.0</v>
      </c>
      <c r="C1719" s="5">
        <v>29.562</v>
      </c>
      <c r="D1719" s="5">
        <v>6.314</v>
      </c>
      <c r="E1719" s="3" t="s">
        <v>42</v>
      </c>
      <c r="F1719" s="5">
        <v>18.0</v>
      </c>
    </row>
    <row r="1720" ht="15.75" customHeight="1">
      <c r="A1720" s="5" t="s">
        <v>185</v>
      </c>
      <c r="B1720" s="10">
        <v>44369.0</v>
      </c>
      <c r="C1720" s="5">
        <v>22.794</v>
      </c>
      <c r="D1720" s="5">
        <v>3.222</v>
      </c>
      <c r="E1720" s="3" t="s">
        <v>42</v>
      </c>
      <c r="F1720" s="5">
        <v>19.0</v>
      </c>
    </row>
    <row r="1721" ht="15.75" customHeight="1">
      <c r="A1721" s="5" t="s">
        <v>185</v>
      </c>
      <c r="B1721" s="10">
        <v>44369.0</v>
      </c>
      <c r="C1721" s="5">
        <v>18.721</v>
      </c>
      <c r="D1721" s="5">
        <v>2.524</v>
      </c>
      <c r="E1721" s="3" t="s">
        <v>42</v>
      </c>
      <c r="F1721" s="5">
        <v>20.0</v>
      </c>
      <c r="G1721" s="5">
        <v>33.197</v>
      </c>
    </row>
    <row r="1722" ht="15.75" customHeight="1">
      <c r="A1722" s="5" t="s">
        <v>185</v>
      </c>
      <c r="B1722" s="10">
        <v>44369.0</v>
      </c>
      <c r="C1722" s="5">
        <v>192.641</v>
      </c>
      <c r="D1722" s="5">
        <v>1.494</v>
      </c>
      <c r="E1722" s="3" t="s">
        <v>71</v>
      </c>
      <c r="F1722" s="5">
        <v>1.0</v>
      </c>
      <c r="G1722" s="5">
        <v>199.168</v>
      </c>
      <c r="H1722" s="5">
        <f>SLOPE(G1722:G1741,$F$2:$F$21)</f>
        <v>-5.744440325</v>
      </c>
      <c r="I1722" s="5">
        <f>INTERCEPT(G1722:G1741,$F$2:$F$21)</f>
        <v>106.3400425</v>
      </c>
      <c r="J1722" s="11">
        <f>SLOPE(C1722:C1741,$F$2:$F$21)</f>
        <v>-7.615275188</v>
      </c>
      <c r="K1722" s="11">
        <f>INTERCEPT(C1722:C1741,$F$2:$F$21)</f>
        <v>149.9423895</v>
      </c>
    </row>
    <row r="1723" ht="15.75" customHeight="1">
      <c r="A1723" s="5" t="s">
        <v>185</v>
      </c>
      <c r="B1723" s="10">
        <v>44369.0</v>
      </c>
      <c r="C1723" s="5">
        <v>155.683</v>
      </c>
      <c r="D1723" s="5">
        <v>2.933</v>
      </c>
      <c r="E1723" s="3" t="s">
        <v>71</v>
      </c>
      <c r="F1723" s="5">
        <v>2.0</v>
      </c>
      <c r="G1723" s="5">
        <v>128.825</v>
      </c>
    </row>
    <row r="1724" ht="15.75" customHeight="1">
      <c r="A1724" s="5" t="s">
        <v>185</v>
      </c>
      <c r="B1724" s="10">
        <v>44369.0</v>
      </c>
      <c r="C1724" s="5">
        <v>136.109</v>
      </c>
      <c r="D1724" s="5">
        <v>3.957</v>
      </c>
      <c r="E1724" s="3" t="s">
        <v>71</v>
      </c>
      <c r="F1724" s="5">
        <v>3.0</v>
      </c>
      <c r="G1724" s="5">
        <v>95.824</v>
      </c>
    </row>
    <row r="1725" ht="15.75" customHeight="1">
      <c r="A1725" s="5" t="s">
        <v>185</v>
      </c>
      <c r="B1725" s="10">
        <v>44369.0</v>
      </c>
      <c r="C1725" s="5">
        <v>119.041</v>
      </c>
      <c r="D1725" s="5">
        <v>3.532</v>
      </c>
      <c r="E1725" s="3" t="s">
        <v>71</v>
      </c>
      <c r="F1725" s="5">
        <v>4.0</v>
      </c>
      <c r="G1725" s="5">
        <v>67.631</v>
      </c>
    </row>
    <row r="1726" ht="15.75" customHeight="1">
      <c r="A1726" s="5" t="s">
        <v>185</v>
      </c>
      <c r="B1726" s="10">
        <v>44369.0</v>
      </c>
      <c r="C1726" s="5">
        <v>108.635</v>
      </c>
      <c r="D1726" s="5">
        <v>3.827</v>
      </c>
      <c r="E1726" s="3" t="s">
        <v>71</v>
      </c>
      <c r="F1726" s="5">
        <v>5.0</v>
      </c>
      <c r="G1726" s="5">
        <v>51.491</v>
      </c>
    </row>
    <row r="1727" ht="15.75" customHeight="1">
      <c r="A1727" s="5" t="s">
        <v>185</v>
      </c>
      <c r="B1727" s="10">
        <v>44369.0</v>
      </c>
      <c r="C1727" s="5">
        <v>98.757</v>
      </c>
      <c r="D1727" s="5">
        <v>4.338</v>
      </c>
      <c r="E1727" s="3" t="s">
        <v>71</v>
      </c>
      <c r="F1727" s="5">
        <v>6.0</v>
      </c>
      <c r="G1727" s="5">
        <v>46.692</v>
      </c>
    </row>
    <row r="1728" ht="15.75" customHeight="1">
      <c r="A1728" s="5" t="s">
        <v>185</v>
      </c>
      <c r="B1728" s="10">
        <v>44369.0</v>
      </c>
      <c r="C1728" s="5">
        <v>80.086</v>
      </c>
      <c r="D1728" s="5">
        <v>5.518</v>
      </c>
      <c r="E1728" s="3" t="s">
        <v>71</v>
      </c>
      <c r="F1728" s="5">
        <v>7.0</v>
      </c>
      <c r="G1728" s="5">
        <v>36.757</v>
      </c>
    </row>
    <row r="1729" ht="15.75" customHeight="1">
      <c r="A1729" s="5" t="s">
        <v>185</v>
      </c>
      <c r="B1729" s="10">
        <v>44369.0</v>
      </c>
      <c r="C1729" s="5">
        <v>59.588</v>
      </c>
      <c r="D1729" s="5">
        <v>4.888</v>
      </c>
      <c r="E1729" s="3" t="s">
        <v>71</v>
      </c>
      <c r="F1729" s="5">
        <v>8.0</v>
      </c>
      <c r="G1729" s="5">
        <v>25.538</v>
      </c>
    </row>
    <row r="1730" ht="15.75" customHeight="1">
      <c r="A1730" s="5" t="s">
        <v>185</v>
      </c>
      <c r="B1730" s="10">
        <v>44369.0</v>
      </c>
      <c r="C1730" s="5">
        <v>38.446</v>
      </c>
      <c r="D1730" s="5">
        <v>5.485</v>
      </c>
      <c r="E1730" s="3" t="s">
        <v>71</v>
      </c>
      <c r="F1730" s="5">
        <v>9.0</v>
      </c>
      <c r="G1730" s="5">
        <v>10.57</v>
      </c>
    </row>
    <row r="1731" ht="15.75" customHeight="1">
      <c r="A1731" s="5" t="s">
        <v>185</v>
      </c>
      <c r="B1731" s="10">
        <v>44369.0</v>
      </c>
      <c r="C1731" s="5">
        <v>21.087</v>
      </c>
      <c r="D1731" s="5">
        <v>4.296</v>
      </c>
      <c r="E1731" s="3" t="s">
        <v>71</v>
      </c>
      <c r="F1731" s="5">
        <v>10.0</v>
      </c>
      <c r="G1731" s="5">
        <v>5.946</v>
      </c>
    </row>
    <row r="1732" ht="15.75" customHeight="1">
      <c r="A1732" s="5" t="s">
        <v>185</v>
      </c>
      <c r="B1732" s="10">
        <v>44369.0</v>
      </c>
      <c r="C1732" s="5">
        <v>61.414</v>
      </c>
      <c r="D1732" s="5">
        <v>7.35</v>
      </c>
      <c r="E1732" s="3" t="s">
        <v>71</v>
      </c>
      <c r="F1732" s="5">
        <v>11.0</v>
      </c>
    </row>
    <row r="1733" ht="15.75" customHeight="1">
      <c r="A1733" s="5" t="s">
        <v>185</v>
      </c>
      <c r="B1733" s="10">
        <v>44369.0</v>
      </c>
      <c r="C1733" s="5">
        <v>57.369</v>
      </c>
      <c r="D1733" s="5">
        <v>4.204</v>
      </c>
      <c r="E1733" s="3" t="s">
        <v>71</v>
      </c>
      <c r="F1733" s="5">
        <v>12.0</v>
      </c>
    </row>
    <row r="1734" ht="15.75" customHeight="1">
      <c r="A1734" s="5" t="s">
        <v>185</v>
      </c>
      <c r="B1734" s="10">
        <v>44369.0</v>
      </c>
      <c r="C1734" s="5">
        <v>55.269</v>
      </c>
      <c r="D1734" s="5">
        <v>5.124</v>
      </c>
      <c r="E1734" s="3" t="s">
        <v>71</v>
      </c>
      <c r="F1734" s="5">
        <v>13.0</v>
      </c>
    </row>
    <row r="1735" ht="15.75" customHeight="1">
      <c r="A1735" s="5" t="s">
        <v>185</v>
      </c>
      <c r="B1735" s="10">
        <v>44369.0</v>
      </c>
      <c r="C1735" s="5">
        <v>55.996</v>
      </c>
      <c r="D1735" s="5">
        <v>5.797</v>
      </c>
      <c r="E1735" s="3" t="s">
        <v>71</v>
      </c>
      <c r="F1735" s="5">
        <v>14.0</v>
      </c>
    </row>
    <row r="1736" ht="15.75" customHeight="1">
      <c r="A1736" s="5" t="s">
        <v>185</v>
      </c>
      <c r="B1736" s="10">
        <v>44369.0</v>
      </c>
      <c r="C1736" s="5">
        <v>52.913</v>
      </c>
      <c r="D1736" s="5">
        <v>5.99</v>
      </c>
      <c r="E1736" s="3" t="s">
        <v>71</v>
      </c>
      <c r="F1736" s="5">
        <v>15.0</v>
      </c>
    </row>
    <row r="1737" ht="15.75" customHeight="1">
      <c r="A1737" s="5" t="s">
        <v>185</v>
      </c>
      <c r="B1737" s="10">
        <v>44369.0</v>
      </c>
      <c r="C1737" s="5">
        <v>37.641</v>
      </c>
      <c r="D1737" s="5">
        <v>5.845</v>
      </c>
      <c r="E1737" s="3" t="s">
        <v>71</v>
      </c>
      <c r="F1737" s="5">
        <v>16.0</v>
      </c>
    </row>
    <row r="1738" ht="15.75" customHeight="1">
      <c r="A1738" s="5" t="s">
        <v>185</v>
      </c>
      <c r="B1738" s="10">
        <v>44369.0</v>
      </c>
      <c r="C1738" s="5">
        <v>25.309</v>
      </c>
      <c r="D1738" s="5">
        <v>4.468</v>
      </c>
      <c r="E1738" s="3" t="s">
        <v>71</v>
      </c>
      <c r="F1738" s="5">
        <v>17.0</v>
      </c>
      <c r="G1738" s="5">
        <v>45.953</v>
      </c>
    </row>
    <row r="1739" ht="15.75" customHeight="1">
      <c r="A1739" s="5" t="s">
        <v>185</v>
      </c>
      <c r="B1739" s="10">
        <v>44369.0</v>
      </c>
      <c r="C1739" s="5">
        <v>18.609</v>
      </c>
      <c r="D1739" s="5">
        <v>3.135</v>
      </c>
      <c r="E1739" s="3" t="s">
        <v>71</v>
      </c>
      <c r="F1739" s="5">
        <v>18.0</v>
      </c>
    </row>
    <row r="1740" ht="15.75" customHeight="1">
      <c r="A1740" s="5" t="s">
        <v>185</v>
      </c>
      <c r="B1740" s="10">
        <v>44369.0</v>
      </c>
      <c r="C1740" s="5">
        <v>14.872</v>
      </c>
      <c r="D1740" s="5">
        <v>2.975</v>
      </c>
      <c r="E1740" s="3" t="s">
        <v>71</v>
      </c>
      <c r="F1740" s="5">
        <v>19.0</v>
      </c>
    </row>
    <row r="1741" ht="15.75" customHeight="1">
      <c r="A1741" s="5" t="s">
        <v>185</v>
      </c>
      <c r="B1741" s="10">
        <v>44369.0</v>
      </c>
      <c r="C1741" s="5">
        <v>10.175</v>
      </c>
      <c r="D1741" s="5">
        <v>1.943</v>
      </c>
      <c r="E1741" s="3" t="s">
        <v>71</v>
      </c>
      <c r="F1741" s="5">
        <v>20.0</v>
      </c>
      <c r="G1741" s="5">
        <v>33.197</v>
      </c>
    </row>
    <row r="1742" ht="15.75" customHeight="1">
      <c r="A1742" s="5" t="s">
        <v>185</v>
      </c>
      <c r="B1742" s="10">
        <v>44369.0</v>
      </c>
      <c r="C1742" s="5">
        <v>200.005</v>
      </c>
      <c r="D1742" s="5">
        <v>1.544</v>
      </c>
      <c r="E1742" s="3" t="s">
        <v>84</v>
      </c>
      <c r="F1742" s="5">
        <v>1.0</v>
      </c>
      <c r="G1742" s="5">
        <v>199.168</v>
      </c>
      <c r="H1742" s="5">
        <f>SLOPE(G1742:G1761,$F$2:$F$21)</f>
        <v>-5.744440325</v>
      </c>
      <c r="I1742" s="5">
        <f>INTERCEPT(G1742:G1761,$F$2:$F$21)</f>
        <v>106.3400425</v>
      </c>
      <c r="J1742" s="11">
        <f>SLOPE(C1742:C1761,$F$2:$F$21)</f>
        <v>-7.960612782</v>
      </c>
      <c r="K1742" s="11">
        <f>INTERCEPT(C1742:C1761,$F$2:$F$21)</f>
        <v>154.1957842</v>
      </c>
    </row>
    <row r="1743" ht="15.75" customHeight="1">
      <c r="A1743" s="5" t="s">
        <v>185</v>
      </c>
      <c r="B1743" s="10">
        <v>44369.0</v>
      </c>
      <c r="C1743" s="5">
        <v>163.125</v>
      </c>
      <c r="D1743" s="5">
        <v>2.393</v>
      </c>
      <c r="E1743" s="3" t="s">
        <v>84</v>
      </c>
      <c r="F1743" s="5">
        <v>2.0</v>
      </c>
      <c r="G1743" s="5">
        <v>128.825</v>
      </c>
    </row>
    <row r="1744" ht="15.75" customHeight="1">
      <c r="A1744" s="5" t="s">
        <v>185</v>
      </c>
      <c r="B1744" s="10">
        <v>44369.0</v>
      </c>
      <c r="C1744" s="5">
        <v>141.89</v>
      </c>
      <c r="D1744" s="5">
        <v>3.181</v>
      </c>
      <c r="E1744" s="3" t="s">
        <v>84</v>
      </c>
      <c r="F1744" s="5">
        <v>3.0</v>
      </c>
      <c r="G1744" s="5">
        <v>95.824</v>
      </c>
    </row>
    <row r="1745" ht="15.75" customHeight="1">
      <c r="A1745" s="5" t="s">
        <v>185</v>
      </c>
      <c r="B1745" s="10">
        <v>44369.0</v>
      </c>
      <c r="C1745" s="5">
        <v>121.696</v>
      </c>
      <c r="D1745" s="5">
        <v>2.878</v>
      </c>
      <c r="E1745" s="3" t="s">
        <v>84</v>
      </c>
      <c r="F1745" s="5">
        <v>4.0</v>
      </c>
      <c r="G1745" s="5">
        <v>67.631</v>
      </c>
    </row>
    <row r="1746" ht="15.75" customHeight="1">
      <c r="A1746" s="5" t="s">
        <v>185</v>
      </c>
      <c r="B1746" s="10">
        <v>44369.0</v>
      </c>
      <c r="C1746" s="5">
        <v>108.446</v>
      </c>
      <c r="D1746" s="5">
        <v>3.786</v>
      </c>
      <c r="E1746" s="3" t="s">
        <v>84</v>
      </c>
      <c r="F1746" s="5">
        <v>5.0</v>
      </c>
      <c r="G1746" s="5">
        <v>51.491</v>
      </c>
    </row>
    <row r="1747" ht="15.75" customHeight="1">
      <c r="A1747" s="5" t="s">
        <v>185</v>
      </c>
      <c r="B1747" s="10">
        <v>44369.0</v>
      </c>
      <c r="C1747" s="5">
        <v>98.352</v>
      </c>
      <c r="D1747" s="5">
        <v>5.078</v>
      </c>
      <c r="E1747" s="3" t="s">
        <v>84</v>
      </c>
      <c r="F1747" s="5">
        <v>6.0</v>
      </c>
      <c r="G1747" s="5">
        <v>46.692</v>
      </c>
    </row>
    <row r="1748" ht="15.75" customHeight="1">
      <c r="A1748" s="5" t="s">
        <v>185</v>
      </c>
      <c r="B1748" s="10">
        <v>44369.0</v>
      </c>
      <c r="C1748" s="5">
        <v>80.707</v>
      </c>
      <c r="D1748" s="5">
        <v>4.296</v>
      </c>
      <c r="E1748" s="3" t="s">
        <v>84</v>
      </c>
      <c r="F1748" s="5">
        <v>7.0</v>
      </c>
      <c r="G1748" s="5">
        <v>36.757</v>
      </c>
    </row>
    <row r="1749" ht="15.75" customHeight="1">
      <c r="A1749" s="5" t="s">
        <v>185</v>
      </c>
      <c r="B1749" s="10">
        <v>44369.0</v>
      </c>
      <c r="C1749" s="5">
        <v>61.239</v>
      </c>
      <c r="D1749" s="5">
        <v>4.674</v>
      </c>
      <c r="E1749" s="3" t="s">
        <v>84</v>
      </c>
      <c r="F1749" s="5">
        <v>8.0</v>
      </c>
      <c r="G1749" s="5">
        <v>25.538</v>
      </c>
    </row>
    <row r="1750" ht="15.75" customHeight="1">
      <c r="A1750" s="5" t="s">
        <v>185</v>
      </c>
      <c r="B1750" s="10">
        <v>44369.0</v>
      </c>
      <c r="C1750" s="5">
        <v>31.867</v>
      </c>
      <c r="D1750" s="5">
        <v>3.499</v>
      </c>
      <c r="E1750" s="3" t="s">
        <v>84</v>
      </c>
      <c r="F1750" s="5">
        <v>9.0</v>
      </c>
      <c r="G1750" s="5">
        <v>10.57</v>
      </c>
    </row>
    <row r="1751" ht="15.75" customHeight="1">
      <c r="A1751" s="5" t="s">
        <v>185</v>
      </c>
      <c r="B1751" s="10">
        <v>44369.0</v>
      </c>
      <c r="C1751" s="5">
        <v>17.044</v>
      </c>
      <c r="D1751" s="5">
        <v>2.337</v>
      </c>
      <c r="E1751" s="3" t="s">
        <v>84</v>
      </c>
      <c r="F1751" s="5">
        <v>10.0</v>
      </c>
      <c r="G1751" s="5">
        <v>5.946</v>
      </c>
    </row>
    <row r="1752" ht="15.75" customHeight="1">
      <c r="A1752" s="5" t="s">
        <v>185</v>
      </c>
      <c r="B1752" s="10">
        <v>44369.0</v>
      </c>
      <c r="C1752" s="5">
        <v>63.152</v>
      </c>
      <c r="D1752" s="5">
        <v>4.309</v>
      </c>
      <c r="E1752" s="3" t="s">
        <v>84</v>
      </c>
      <c r="F1752" s="5">
        <v>11.0</v>
      </c>
    </row>
    <row r="1753" ht="15.75" customHeight="1">
      <c r="A1753" s="5" t="s">
        <v>185</v>
      </c>
      <c r="B1753" s="10">
        <v>44369.0</v>
      </c>
      <c r="C1753" s="5">
        <v>61.642</v>
      </c>
      <c r="D1753" s="5">
        <v>3.776</v>
      </c>
      <c r="E1753" s="3" t="s">
        <v>84</v>
      </c>
      <c r="F1753" s="5">
        <v>12.0</v>
      </c>
    </row>
    <row r="1754" ht="15.75" customHeight="1">
      <c r="A1754" s="5" t="s">
        <v>185</v>
      </c>
      <c r="B1754" s="10">
        <v>44369.0</v>
      </c>
      <c r="C1754" s="5">
        <v>55.257</v>
      </c>
      <c r="D1754" s="5">
        <v>4.341</v>
      </c>
      <c r="E1754" s="3" t="s">
        <v>84</v>
      </c>
      <c r="F1754" s="5">
        <v>13.0</v>
      </c>
    </row>
    <row r="1755" ht="15.75" customHeight="1">
      <c r="A1755" s="5" t="s">
        <v>185</v>
      </c>
      <c r="B1755" s="10">
        <v>44369.0</v>
      </c>
      <c r="C1755" s="5">
        <v>56.582</v>
      </c>
      <c r="D1755" s="5">
        <v>4.699</v>
      </c>
      <c r="E1755" s="3" t="s">
        <v>84</v>
      </c>
      <c r="F1755" s="5">
        <v>14.0</v>
      </c>
    </row>
    <row r="1756" ht="15.75" customHeight="1">
      <c r="A1756" s="5" t="s">
        <v>185</v>
      </c>
      <c r="B1756" s="10">
        <v>44369.0</v>
      </c>
      <c r="C1756" s="5">
        <v>49.669</v>
      </c>
      <c r="D1756" s="5">
        <v>4.233</v>
      </c>
      <c r="E1756" s="3" t="s">
        <v>84</v>
      </c>
      <c r="F1756" s="5">
        <v>15.0</v>
      </c>
    </row>
    <row r="1757" ht="15.75" customHeight="1">
      <c r="A1757" s="5" t="s">
        <v>185</v>
      </c>
      <c r="B1757" s="10">
        <v>44369.0</v>
      </c>
      <c r="C1757" s="5">
        <v>37.477</v>
      </c>
      <c r="D1757" s="5">
        <v>4.744</v>
      </c>
      <c r="E1757" s="3" t="s">
        <v>84</v>
      </c>
      <c r="F1757" s="5">
        <v>16.0</v>
      </c>
    </row>
    <row r="1758" ht="15.75" customHeight="1">
      <c r="A1758" s="5" t="s">
        <v>185</v>
      </c>
      <c r="B1758" s="10">
        <v>44369.0</v>
      </c>
      <c r="C1758" s="5">
        <v>24.124</v>
      </c>
      <c r="D1758" s="5">
        <v>3.656</v>
      </c>
      <c r="E1758" s="3" t="s">
        <v>84</v>
      </c>
      <c r="F1758" s="5">
        <v>17.0</v>
      </c>
      <c r="G1758" s="5">
        <v>45.953</v>
      </c>
    </row>
    <row r="1759" ht="15.75" customHeight="1">
      <c r="A1759" s="5" t="s">
        <v>185</v>
      </c>
      <c r="B1759" s="10">
        <v>44369.0</v>
      </c>
      <c r="C1759" s="5">
        <v>16.714</v>
      </c>
      <c r="D1759" s="5">
        <v>1.968</v>
      </c>
      <c r="E1759" s="3" t="s">
        <v>84</v>
      </c>
      <c r="F1759" s="5">
        <v>18.0</v>
      </c>
    </row>
    <row r="1760" ht="15.75" customHeight="1">
      <c r="A1760" s="5" t="s">
        <v>185</v>
      </c>
      <c r="B1760" s="10">
        <v>44369.0</v>
      </c>
      <c r="C1760" s="5">
        <v>13.471</v>
      </c>
      <c r="D1760" s="5">
        <v>2.521</v>
      </c>
      <c r="E1760" s="3" t="s">
        <v>84</v>
      </c>
      <c r="F1760" s="5">
        <v>19.0</v>
      </c>
    </row>
    <row r="1761" ht="15.75" customHeight="1">
      <c r="A1761" s="5" t="s">
        <v>185</v>
      </c>
      <c r="B1761" s="10">
        <v>44369.0</v>
      </c>
      <c r="C1761" s="5">
        <v>9.728</v>
      </c>
      <c r="D1761" s="5">
        <v>1.261</v>
      </c>
      <c r="E1761" s="3" t="s">
        <v>84</v>
      </c>
      <c r="F1761" s="5">
        <v>20.0</v>
      </c>
      <c r="G1761" s="5">
        <v>33.197</v>
      </c>
    </row>
    <row r="1762" ht="15.75" customHeight="1">
      <c r="A1762" s="5" t="s">
        <v>185</v>
      </c>
      <c r="B1762" s="10">
        <v>44369.0</v>
      </c>
      <c r="C1762" s="5">
        <v>201.741</v>
      </c>
      <c r="D1762" s="5">
        <v>1.961</v>
      </c>
      <c r="E1762" s="3" t="s">
        <v>97</v>
      </c>
      <c r="F1762" s="5">
        <v>1.0</v>
      </c>
      <c r="G1762" s="5">
        <v>199.168</v>
      </c>
      <c r="H1762" s="5">
        <f>SLOPE(G1762:G1781,$F$2:$F$21)</f>
        <v>-5.744440325</v>
      </c>
      <c r="I1762" s="5">
        <f>INTERCEPT(G1762:G1781,$F$2:$F$21)</f>
        <v>106.3400425</v>
      </c>
      <c r="J1762" s="11">
        <f>SLOPE(C1762:C1781,$F$2:$F$21)</f>
        <v>-7.713903759</v>
      </c>
      <c r="K1762" s="11">
        <f>INTERCEPT(C1762:C1781,$F$2:$F$21)</f>
        <v>154.5007895</v>
      </c>
    </row>
    <row r="1763" ht="15.75" customHeight="1">
      <c r="A1763" s="5" t="s">
        <v>185</v>
      </c>
      <c r="B1763" s="10">
        <v>44369.0</v>
      </c>
      <c r="C1763" s="5">
        <v>166.065</v>
      </c>
      <c r="D1763" s="5">
        <v>2.434</v>
      </c>
      <c r="E1763" s="3" t="s">
        <v>97</v>
      </c>
      <c r="F1763" s="5">
        <v>2.0</v>
      </c>
      <c r="G1763" s="5">
        <v>128.825</v>
      </c>
    </row>
    <row r="1764" ht="15.75" customHeight="1">
      <c r="A1764" s="5" t="s">
        <v>185</v>
      </c>
      <c r="B1764" s="10">
        <v>44369.0</v>
      </c>
      <c r="C1764" s="5">
        <v>140.9</v>
      </c>
      <c r="D1764" s="5">
        <v>4.044</v>
      </c>
      <c r="E1764" s="3" t="s">
        <v>97</v>
      </c>
      <c r="F1764" s="5">
        <v>3.0</v>
      </c>
      <c r="G1764" s="5">
        <v>95.824</v>
      </c>
    </row>
    <row r="1765" ht="15.75" customHeight="1">
      <c r="A1765" s="5" t="s">
        <v>185</v>
      </c>
      <c r="B1765" s="10">
        <v>44369.0</v>
      </c>
      <c r="C1765" s="5">
        <v>125.656</v>
      </c>
      <c r="D1765" s="5">
        <v>4.21</v>
      </c>
      <c r="E1765" s="3" t="s">
        <v>97</v>
      </c>
      <c r="F1765" s="5">
        <v>4.0</v>
      </c>
      <c r="G1765" s="5">
        <v>67.631</v>
      </c>
    </row>
    <row r="1766" ht="15.75" customHeight="1">
      <c r="A1766" s="5" t="s">
        <v>185</v>
      </c>
      <c r="B1766" s="10">
        <v>44369.0</v>
      </c>
      <c r="C1766" s="5">
        <v>108.659</v>
      </c>
      <c r="D1766" s="5">
        <v>6.246</v>
      </c>
      <c r="E1766" s="3" t="s">
        <v>97</v>
      </c>
      <c r="F1766" s="5">
        <v>5.0</v>
      </c>
      <c r="G1766" s="5">
        <v>51.491</v>
      </c>
    </row>
    <row r="1767" ht="15.75" customHeight="1">
      <c r="A1767" s="5" t="s">
        <v>185</v>
      </c>
      <c r="B1767" s="10">
        <v>44369.0</v>
      </c>
      <c r="C1767" s="5">
        <v>102.664</v>
      </c>
      <c r="D1767" s="5">
        <v>5.414</v>
      </c>
      <c r="E1767" s="3" t="s">
        <v>97</v>
      </c>
      <c r="F1767" s="5">
        <v>6.0</v>
      </c>
      <c r="G1767" s="5">
        <v>46.692</v>
      </c>
    </row>
    <row r="1768" ht="15.75" customHeight="1">
      <c r="A1768" s="5" t="s">
        <v>185</v>
      </c>
      <c r="B1768" s="10">
        <v>44369.0</v>
      </c>
      <c r="C1768" s="5">
        <v>82.759</v>
      </c>
      <c r="D1768" s="5">
        <v>6.483</v>
      </c>
      <c r="E1768" s="3" t="s">
        <v>97</v>
      </c>
      <c r="F1768" s="5">
        <v>7.0</v>
      </c>
      <c r="G1768" s="5">
        <v>36.757</v>
      </c>
    </row>
    <row r="1769" ht="15.75" customHeight="1">
      <c r="A1769" s="5" t="s">
        <v>185</v>
      </c>
      <c r="B1769" s="10">
        <v>44369.0</v>
      </c>
      <c r="C1769" s="5">
        <v>57.18</v>
      </c>
      <c r="D1769" s="5">
        <v>5.248</v>
      </c>
      <c r="E1769" s="3" t="s">
        <v>97</v>
      </c>
      <c r="F1769" s="5">
        <v>8.0</v>
      </c>
      <c r="G1769" s="5">
        <v>25.538</v>
      </c>
    </row>
    <row r="1770" ht="15.75" customHeight="1">
      <c r="A1770" s="5" t="s">
        <v>185</v>
      </c>
      <c r="B1770" s="10">
        <v>44369.0</v>
      </c>
      <c r="C1770" s="5">
        <v>33.567</v>
      </c>
      <c r="D1770" s="5">
        <v>3.402</v>
      </c>
      <c r="E1770" s="3" t="s">
        <v>97</v>
      </c>
      <c r="F1770" s="5">
        <v>9.0</v>
      </c>
      <c r="G1770" s="5">
        <v>10.57</v>
      </c>
    </row>
    <row r="1771" ht="15.75" customHeight="1">
      <c r="A1771" s="5" t="s">
        <v>185</v>
      </c>
      <c r="B1771" s="10">
        <v>44369.0</v>
      </c>
      <c r="C1771" s="5">
        <v>20.421</v>
      </c>
      <c r="D1771" s="5">
        <v>2.813</v>
      </c>
      <c r="E1771" s="3" t="s">
        <v>97</v>
      </c>
      <c r="F1771" s="5">
        <v>10.0</v>
      </c>
      <c r="G1771" s="5">
        <v>5.946</v>
      </c>
    </row>
    <row r="1772" ht="15.75" customHeight="1">
      <c r="A1772" s="5" t="s">
        <v>185</v>
      </c>
      <c r="B1772" s="10">
        <v>44369.0</v>
      </c>
      <c r="C1772" s="5">
        <v>66.634</v>
      </c>
      <c r="D1772" s="5">
        <v>7.909</v>
      </c>
      <c r="E1772" s="3" t="s">
        <v>97</v>
      </c>
      <c r="F1772" s="5">
        <v>11.0</v>
      </c>
    </row>
    <row r="1773" ht="15.75" customHeight="1">
      <c r="A1773" s="5" t="s">
        <v>185</v>
      </c>
      <c r="B1773" s="10">
        <v>44369.0</v>
      </c>
      <c r="C1773" s="5">
        <v>63.005</v>
      </c>
      <c r="D1773" s="5">
        <v>3.994</v>
      </c>
      <c r="E1773" s="3" t="s">
        <v>97</v>
      </c>
      <c r="F1773" s="5">
        <v>12.0</v>
      </c>
    </row>
    <row r="1774" ht="15.75" customHeight="1">
      <c r="A1774" s="5" t="s">
        <v>185</v>
      </c>
      <c r="B1774" s="10">
        <v>44369.0</v>
      </c>
      <c r="C1774" s="5">
        <v>59.151</v>
      </c>
      <c r="D1774" s="5">
        <v>5.17</v>
      </c>
      <c r="E1774" s="3" t="s">
        <v>97</v>
      </c>
      <c r="F1774" s="5">
        <v>13.0</v>
      </c>
    </row>
    <row r="1775" ht="15.75" customHeight="1">
      <c r="A1775" s="5" t="s">
        <v>185</v>
      </c>
      <c r="B1775" s="10">
        <v>44369.0</v>
      </c>
      <c r="C1775" s="5">
        <v>56.959</v>
      </c>
      <c r="D1775" s="5">
        <v>5.014</v>
      </c>
      <c r="E1775" s="3" t="s">
        <v>97</v>
      </c>
      <c r="F1775" s="5">
        <v>14.0</v>
      </c>
    </row>
    <row r="1776" ht="15.75" customHeight="1">
      <c r="A1776" s="5" t="s">
        <v>185</v>
      </c>
      <c r="B1776" s="10">
        <v>44369.0</v>
      </c>
      <c r="C1776" s="5">
        <v>53.657</v>
      </c>
      <c r="D1776" s="5">
        <v>4.853</v>
      </c>
      <c r="E1776" s="3" t="s">
        <v>97</v>
      </c>
      <c r="F1776" s="5">
        <v>15.0</v>
      </c>
    </row>
    <row r="1777" ht="15.75" customHeight="1">
      <c r="A1777" s="5" t="s">
        <v>185</v>
      </c>
      <c r="B1777" s="10">
        <v>44369.0</v>
      </c>
      <c r="C1777" s="5">
        <v>44.248</v>
      </c>
      <c r="D1777" s="5">
        <v>5.416</v>
      </c>
      <c r="E1777" s="3" t="s">
        <v>97</v>
      </c>
      <c r="F1777" s="5">
        <v>16.0</v>
      </c>
    </row>
    <row r="1778" ht="15.75" customHeight="1">
      <c r="A1778" s="5" t="s">
        <v>185</v>
      </c>
      <c r="B1778" s="10">
        <v>44369.0</v>
      </c>
      <c r="C1778" s="5">
        <v>33.314</v>
      </c>
      <c r="D1778" s="5">
        <v>4.323</v>
      </c>
      <c r="E1778" s="3" t="s">
        <v>97</v>
      </c>
      <c r="F1778" s="5">
        <v>17.0</v>
      </c>
      <c r="G1778" s="5">
        <v>45.953</v>
      </c>
    </row>
    <row r="1779" ht="15.75" customHeight="1">
      <c r="A1779" s="5" t="s">
        <v>185</v>
      </c>
      <c r="B1779" s="10">
        <v>44369.0</v>
      </c>
      <c r="C1779" s="5">
        <v>21.007</v>
      </c>
      <c r="D1779" s="5">
        <v>2.83</v>
      </c>
      <c r="E1779" s="3" t="s">
        <v>97</v>
      </c>
      <c r="F1779" s="5">
        <v>18.0</v>
      </c>
    </row>
    <row r="1780" ht="15.75" customHeight="1">
      <c r="A1780" s="5" t="s">
        <v>185</v>
      </c>
      <c r="B1780" s="10">
        <v>44369.0</v>
      </c>
      <c r="C1780" s="5">
        <v>18.168</v>
      </c>
      <c r="D1780" s="5">
        <v>2.265</v>
      </c>
      <c r="E1780" s="3" t="s">
        <v>97</v>
      </c>
      <c r="F1780" s="5">
        <v>19.0</v>
      </c>
    </row>
    <row r="1781" ht="15.75" customHeight="1">
      <c r="A1781" s="5" t="s">
        <v>185</v>
      </c>
      <c r="B1781" s="10">
        <v>44369.0</v>
      </c>
      <c r="C1781" s="5">
        <v>14.341</v>
      </c>
      <c r="D1781" s="5">
        <v>2.509</v>
      </c>
      <c r="E1781" s="3" t="s">
        <v>97</v>
      </c>
      <c r="F1781" s="5">
        <v>20.0</v>
      </c>
      <c r="G1781" s="5">
        <v>33.197</v>
      </c>
    </row>
    <row r="1782" ht="15.75" customHeight="1">
      <c r="A1782" s="5" t="s">
        <v>185</v>
      </c>
      <c r="B1782" s="10">
        <v>44369.0</v>
      </c>
      <c r="C1782" s="5">
        <v>148.983</v>
      </c>
      <c r="D1782" s="5">
        <v>1.834</v>
      </c>
      <c r="E1782" s="3" t="s">
        <v>108</v>
      </c>
      <c r="F1782" s="5">
        <v>1.0</v>
      </c>
      <c r="G1782" s="5">
        <v>199.168</v>
      </c>
      <c r="H1782" s="5">
        <f>SLOPE(G1782:G1801,$F$2:$F$21)</f>
        <v>-5.744440325</v>
      </c>
      <c r="I1782" s="5">
        <f>INTERCEPT(G1782:G1801,$F$2:$F$21)</f>
        <v>106.3400425</v>
      </c>
      <c r="J1782" s="11">
        <f>SLOPE(C1782:C1801,$F$2:$F$21)</f>
        <v>-6.547532331</v>
      </c>
      <c r="K1782" s="11">
        <f>INTERCEPT(C1782:C1801,$F$2:$F$21)</f>
        <v>135.5528895</v>
      </c>
    </row>
    <row r="1783" ht="15.75" customHeight="1">
      <c r="A1783" s="5" t="s">
        <v>185</v>
      </c>
      <c r="B1783" s="10">
        <v>44369.0</v>
      </c>
      <c r="C1783" s="5">
        <v>116.803</v>
      </c>
      <c r="D1783" s="5">
        <v>2.636</v>
      </c>
      <c r="E1783" s="3" t="s">
        <v>108</v>
      </c>
      <c r="F1783" s="5">
        <v>2.0</v>
      </c>
      <c r="G1783" s="5">
        <v>128.825</v>
      </c>
    </row>
    <row r="1784" ht="15.75" customHeight="1">
      <c r="A1784" s="5" t="s">
        <v>185</v>
      </c>
      <c r="B1784" s="10">
        <v>44369.0</v>
      </c>
      <c r="C1784" s="5">
        <v>111.121</v>
      </c>
      <c r="D1784" s="5">
        <v>2.829</v>
      </c>
      <c r="E1784" s="3" t="s">
        <v>108</v>
      </c>
      <c r="F1784" s="5">
        <v>3.0</v>
      </c>
      <c r="G1784" s="5">
        <v>95.824</v>
      </c>
    </row>
    <row r="1785" ht="15.75" customHeight="1">
      <c r="A1785" s="5" t="s">
        <v>185</v>
      </c>
      <c r="B1785" s="10">
        <v>44369.0</v>
      </c>
      <c r="C1785" s="5">
        <v>109.379</v>
      </c>
      <c r="D1785" s="5">
        <v>3.422</v>
      </c>
      <c r="E1785" s="3" t="s">
        <v>108</v>
      </c>
      <c r="F1785" s="5">
        <v>4.0</v>
      </c>
      <c r="G1785" s="5">
        <v>67.631</v>
      </c>
    </row>
    <row r="1786" ht="15.75" customHeight="1">
      <c r="A1786" s="5" t="s">
        <v>185</v>
      </c>
      <c r="B1786" s="10">
        <v>44369.0</v>
      </c>
      <c r="C1786" s="5">
        <v>106.024</v>
      </c>
      <c r="D1786" s="5">
        <v>3.206</v>
      </c>
      <c r="E1786" s="3" t="s">
        <v>108</v>
      </c>
      <c r="F1786" s="5">
        <v>5.0</v>
      </c>
      <c r="G1786" s="5">
        <v>51.491</v>
      </c>
    </row>
    <row r="1787" ht="15.75" customHeight="1">
      <c r="A1787" s="5" t="s">
        <v>185</v>
      </c>
      <c r="B1787" s="10">
        <v>44369.0</v>
      </c>
      <c r="C1787" s="5">
        <v>109.269</v>
      </c>
      <c r="D1787" s="5">
        <v>3.725</v>
      </c>
      <c r="E1787" s="3" t="s">
        <v>108</v>
      </c>
      <c r="F1787" s="5">
        <v>6.0</v>
      </c>
      <c r="G1787" s="5">
        <v>46.692</v>
      </c>
    </row>
    <row r="1788" ht="15.75" customHeight="1">
      <c r="A1788" s="5" t="s">
        <v>185</v>
      </c>
      <c r="B1788" s="10">
        <v>44369.0</v>
      </c>
      <c r="C1788" s="5">
        <v>108.641</v>
      </c>
      <c r="D1788" s="5">
        <v>3.731</v>
      </c>
      <c r="E1788" s="3" t="s">
        <v>108</v>
      </c>
      <c r="F1788" s="5">
        <v>7.0</v>
      </c>
      <c r="G1788" s="5">
        <v>36.757</v>
      </c>
    </row>
    <row r="1789" ht="15.75" customHeight="1">
      <c r="A1789" s="5" t="s">
        <v>185</v>
      </c>
      <c r="B1789" s="10">
        <v>44369.0</v>
      </c>
      <c r="C1789" s="5">
        <v>94.19</v>
      </c>
      <c r="D1789" s="5">
        <v>4.156</v>
      </c>
      <c r="E1789" s="3" t="s">
        <v>108</v>
      </c>
      <c r="F1789" s="5">
        <v>8.0</v>
      </c>
      <c r="G1789" s="5">
        <v>25.538</v>
      </c>
    </row>
    <row r="1790" ht="15.75" customHeight="1">
      <c r="A1790" s="5" t="s">
        <v>185</v>
      </c>
      <c r="B1790" s="10">
        <v>44369.0</v>
      </c>
      <c r="C1790" s="5">
        <v>72.866</v>
      </c>
      <c r="D1790" s="5">
        <v>4.263</v>
      </c>
      <c r="E1790" s="3" t="s">
        <v>108</v>
      </c>
      <c r="F1790" s="5">
        <v>9.0</v>
      </c>
      <c r="G1790" s="5">
        <v>10.57</v>
      </c>
    </row>
    <row r="1791" ht="15.75" customHeight="1">
      <c r="A1791" s="5" t="s">
        <v>185</v>
      </c>
      <c r="B1791" s="10">
        <v>44369.0</v>
      </c>
      <c r="C1791" s="5">
        <v>52.366</v>
      </c>
      <c r="D1791" s="5">
        <v>4.271</v>
      </c>
      <c r="E1791" s="3" t="s">
        <v>108</v>
      </c>
      <c r="F1791" s="5">
        <v>10.0</v>
      </c>
      <c r="G1791" s="5">
        <v>5.946</v>
      </c>
    </row>
    <row r="1792" ht="15.75" customHeight="1">
      <c r="A1792" s="5" t="s">
        <v>185</v>
      </c>
      <c r="B1792" s="10">
        <v>44369.0</v>
      </c>
      <c r="C1792" s="5">
        <v>25.565</v>
      </c>
      <c r="D1792" s="5">
        <v>4.073</v>
      </c>
      <c r="E1792" s="3" t="s">
        <v>108</v>
      </c>
      <c r="F1792" s="5">
        <v>11.0</v>
      </c>
    </row>
    <row r="1793" ht="15.75" customHeight="1">
      <c r="A1793" s="5" t="s">
        <v>185</v>
      </c>
      <c r="B1793" s="10">
        <v>44369.0</v>
      </c>
      <c r="C1793" s="5">
        <v>31.979</v>
      </c>
      <c r="D1793" s="5">
        <v>4.646</v>
      </c>
      <c r="E1793" s="3" t="s">
        <v>108</v>
      </c>
      <c r="F1793" s="5">
        <v>12.0</v>
      </c>
    </row>
    <row r="1794" ht="15.75" customHeight="1">
      <c r="A1794" s="5" t="s">
        <v>185</v>
      </c>
      <c r="B1794" s="10">
        <v>44369.0</v>
      </c>
      <c r="C1794" s="5">
        <v>32.985</v>
      </c>
      <c r="D1794" s="5">
        <v>3.588</v>
      </c>
      <c r="E1794" s="3" t="s">
        <v>108</v>
      </c>
      <c r="F1794" s="5">
        <v>13.0</v>
      </c>
    </row>
    <row r="1795" ht="15.75" customHeight="1">
      <c r="A1795" s="5" t="s">
        <v>185</v>
      </c>
      <c r="B1795" s="10">
        <v>44369.0</v>
      </c>
      <c r="C1795" s="5">
        <v>40.407</v>
      </c>
      <c r="D1795" s="5">
        <v>5.248</v>
      </c>
      <c r="E1795" s="3" t="s">
        <v>108</v>
      </c>
      <c r="F1795" s="5">
        <v>14.0</v>
      </c>
    </row>
    <row r="1796" ht="15.75" customHeight="1">
      <c r="A1796" s="5" t="s">
        <v>185</v>
      </c>
      <c r="B1796" s="10">
        <v>44369.0</v>
      </c>
      <c r="C1796" s="5">
        <v>41.676</v>
      </c>
      <c r="D1796" s="5">
        <v>4.943</v>
      </c>
      <c r="E1796" s="3" t="s">
        <v>108</v>
      </c>
      <c r="F1796" s="5">
        <v>15.0</v>
      </c>
    </row>
    <row r="1797" ht="15.75" customHeight="1">
      <c r="A1797" s="5" t="s">
        <v>185</v>
      </c>
      <c r="B1797" s="10">
        <v>44369.0</v>
      </c>
      <c r="C1797" s="5">
        <v>39.113</v>
      </c>
      <c r="D1797" s="5">
        <v>4.362</v>
      </c>
      <c r="E1797" s="3" t="s">
        <v>108</v>
      </c>
      <c r="F1797" s="5">
        <v>16.0</v>
      </c>
    </row>
    <row r="1798" ht="15.75" customHeight="1">
      <c r="A1798" s="5" t="s">
        <v>185</v>
      </c>
      <c r="B1798" s="10">
        <v>44369.0</v>
      </c>
      <c r="C1798" s="5">
        <v>29.789</v>
      </c>
      <c r="D1798" s="5">
        <v>4.353</v>
      </c>
      <c r="E1798" s="3" t="s">
        <v>108</v>
      </c>
      <c r="F1798" s="5">
        <v>17.0</v>
      </c>
      <c r="G1798" s="5">
        <v>45.953</v>
      </c>
    </row>
    <row r="1799" ht="15.75" customHeight="1">
      <c r="A1799" s="5" t="s">
        <v>185</v>
      </c>
      <c r="B1799" s="10">
        <v>44369.0</v>
      </c>
      <c r="C1799" s="5">
        <v>25.207</v>
      </c>
      <c r="D1799" s="5">
        <v>3.456</v>
      </c>
      <c r="E1799" s="3" t="s">
        <v>108</v>
      </c>
      <c r="F1799" s="5">
        <v>18.0</v>
      </c>
    </row>
    <row r="1800" ht="15.75" customHeight="1">
      <c r="A1800" s="5" t="s">
        <v>185</v>
      </c>
      <c r="B1800" s="10">
        <v>44369.0</v>
      </c>
      <c r="C1800" s="5">
        <v>22.787</v>
      </c>
      <c r="D1800" s="5">
        <v>3.157</v>
      </c>
      <c r="E1800" s="3" t="s">
        <v>108</v>
      </c>
      <c r="F1800" s="5">
        <v>19.0</v>
      </c>
    </row>
    <row r="1801" ht="15.75" customHeight="1">
      <c r="A1801" s="5" t="s">
        <v>185</v>
      </c>
      <c r="B1801" s="10">
        <v>44369.0</v>
      </c>
      <c r="C1801" s="5">
        <v>16.926</v>
      </c>
      <c r="D1801" s="5">
        <v>2.3</v>
      </c>
      <c r="E1801" s="3" t="s">
        <v>108</v>
      </c>
      <c r="F1801" s="5">
        <v>20.0</v>
      </c>
      <c r="G1801" s="5">
        <v>33.197</v>
      </c>
    </row>
    <row r="1802" ht="15.75" customHeight="1">
      <c r="A1802" s="5" t="s">
        <v>185</v>
      </c>
      <c r="B1802" s="10">
        <v>44369.0</v>
      </c>
      <c r="C1802" s="5">
        <v>136.813</v>
      </c>
      <c r="D1802" s="5">
        <v>1.726</v>
      </c>
      <c r="E1802" s="3" t="s">
        <v>121</v>
      </c>
      <c r="F1802" s="5">
        <v>1.0</v>
      </c>
      <c r="G1802" s="5">
        <v>199.168</v>
      </c>
      <c r="H1802" s="5">
        <f>SLOPE(G1802:G1821,$F$2:$F$21)</f>
        <v>-5.744440325</v>
      </c>
      <c r="I1802" s="5">
        <f>INTERCEPT(G1802:G1821,$F$2:$F$21)</f>
        <v>106.3400425</v>
      </c>
      <c r="J1802" s="11">
        <f>SLOPE(C1802:C1821,$F$2:$F$21)</f>
        <v>-6.06464812</v>
      </c>
      <c r="K1802" s="11">
        <f>INTERCEPT(C1802:C1821,$F$2:$F$21)</f>
        <v>123.4323053</v>
      </c>
    </row>
    <row r="1803" ht="15.75" customHeight="1">
      <c r="A1803" s="5" t="s">
        <v>185</v>
      </c>
      <c r="B1803" s="10">
        <v>44369.0</v>
      </c>
      <c r="C1803" s="5">
        <v>101.865</v>
      </c>
      <c r="D1803" s="5">
        <v>3.444</v>
      </c>
      <c r="E1803" s="3" t="s">
        <v>121</v>
      </c>
      <c r="F1803" s="5">
        <v>2.0</v>
      </c>
      <c r="G1803" s="5">
        <v>128.825</v>
      </c>
    </row>
    <row r="1804" ht="15.75" customHeight="1">
      <c r="A1804" s="5" t="s">
        <v>185</v>
      </c>
      <c r="B1804" s="10">
        <v>44369.0</v>
      </c>
      <c r="C1804" s="5">
        <v>92.794</v>
      </c>
      <c r="D1804" s="5">
        <v>4.266</v>
      </c>
      <c r="E1804" s="3" t="s">
        <v>121</v>
      </c>
      <c r="F1804" s="5">
        <v>3.0</v>
      </c>
      <c r="G1804" s="5">
        <v>95.824</v>
      </c>
    </row>
    <row r="1805" ht="15.75" customHeight="1">
      <c r="A1805" s="5" t="s">
        <v>185</v>
      </c>
      <c r="B1805" s="10">
        <v>44369.0</v>
      </c>
      <c r="C1805" s="5">
        <v>95.546</v>
      </c>
      <c r="D1805" s="5">
        <v>4.602</v>
      </c>
      <c r="E1805" s="3" t="s">
        <v>121</v>
      </c>
      <c r="F1805" s="5">
        <v>4.0</v>
      </c>
      <c r="G1805" s="5">
        <v>67.631</v>
      </c>
    </row>
    <row r="1806" ht="15.75" customHeight="1">
      <c r="A1806" s="5" t="s">
        <v>185</v>
      </c>
      <c r="B1806" s="10">
        <v>44369.0</v>
      </c>
      <c r="C1806" s="5">
        <v>98.902</v>
      </c>
      <c r="D1806" s="5">
        <v>5.018</v>
      </c>
      <c r="E1806" s="3" t="s">
        <v>121</v>
      </c>
      <c r="F1806" s="5">
        <v>5.0</v>
      </c>
      <c r="G1806" s="5">
        <v>51.491</v>
      </c>
    </row>
    <row r="1807" ht="15.75" customHeight="1">
      <c r="A1807" s="5" t="s">
        <v>185</v>
      </c>
      <c r="B1807" s="10">
        <v>44369.0</v>
      </c>
      <c r="C1807" s="5">
        <v>103.275</v>
      </c>
      <c r="D1807" s="5">
        <v>5.434</v>
      </c>
      <c r="E1807" s="3" t="s">
        <v>121</v>
      </c>
      <c r="F1807" s="5">
        <v>6.0</v>
      </c>
      <c r="G1807" s="5">
        <v>46.692</v>
      </c>
    </row>
    <row r="1808" ht="15.75" customHeight="1">
      <c r="A1808" s="5" t="s">
        <v>185</v>
      </c>
      <c r="B1808" s="10">
        <v>44369.0</v>
      </c>
      <c r="C1808" s="5">
        <v>109.584</v>
      </c>
      <c r="D1808" s="5">
        <v>5.693</v>
      </c>
      <c r="E1808" s="3" t="s">
        <v>121</v>
      </c>
      <c r="F1808" s="5">
        <v>7.0</v>
      </c>
      <c r="G1808" s="5">
        <v>36.757</v>
      </c>
    </row>
    <row r="1809" ht="15.75" customHeight="1">
      <c r="A1809" s="5" t="s">
        <v>185</v>
      </c>
      <c r="B1809" s="10">
        <v>44369.0</v>
      </c>
      <c r="C1809" s="5">
        <v>93.714</v>
      </c>
      <c r="D1809" s="5">
        <v>6.446</v>
      </c>
      <c r="E1809" s="3" t="s">
        <v>121</v>
      </c>
      <c r="F1809" s="5">
        <v>8.0</v>
      </c>
      <c r="G1809" s="5">
        <v>25.538</v>
      </c>
    </row>
    <row r="1810" ht="15.75" customHeight="1">
      <c r="A1810" s="5" t="s">
        <v>185</v>
      </c>
      <c r="B1810" s="10">
        <v>44369.0</v>
      </c>
      <c r="C1810" s="5">
        <v>70.235</v>
      </c>
      <c r="D1810" s="5">
        <v>4.954</v>
      </c>
      <c r="E1810" s="3" t="s">
        <v>121</v>
      </c>
      <c r="F1810" s="5">
        <v>9.0</v>
      </c>
      <c r="G1810" s="5">
        <v>10.57</v>
      </c>
    </row>
    <row r="1811" ht="15.75" customHeight="1">
      <c r="A1811" s="5" t="s">
        <v>185</v>
      </c>
      <c r="B1811" s="10">
        <v>44369.0</v>
      </c>
      <c r="C1811" s="5">
        <v>53.003</v>
      </c>
      <c r="D1811" s="5">
        <v>4.261</v>
      </c>
      <c r="E1811" s="3" t="s">
        <v>121</v>
      </c>
      <c r="F1811" s="5">
        <v>10.0</v>
      </c>
      <c r="G1811" s="5">
        <v>5.946</v>
      </c>
    </row>
    <row r="1812" ht="15.75" customHeight="1">
      <c r="A1812" s="5" t="s">
        <v>185</v>
      </c>
      <c r="B1812" s="10">
        <v>44369.0</v>
      </c>
      <c r="C1812" s="5">
        <v>18.475</v>
      </c>
      <c r="D1812" s="5">
        <v>3.564</v>
      </c>
      <c r="E1812" s="3" t="s">
        <v>121</v>
      </c>
      <c r="F1812" s="5">
        <v>11.0</v>
      </c>
    </row>
    <row r="1813" ht="15.75" customHeight="1">
      <c r="A1813" s="5" t="s">
        <v>185</v>
      </c>
      <c r="B1813" s="10">
        <v>44369.0</v>
      </c>
      <c r="C1813" s="5">
        <v>19.078</v>
      </c>
      <c r="D1813" s="5">
        <v>2.155</v>
      </c>
      <c r="E1813" s="3" t="s">
        <v>121</v>
      </c>
      <c r="F1813" s="5">
        <v>12.0</v>
      </c>
    </row>
    <row r="1814" ht="15.75" customHeight="1">
      <c r="A1814" s="5" t="s">
        <v>185</v>
      </c>
      <c r="B1814" s="10">
        <v>44369.0</v>
      </c>
      <c r="C1814" s="5">
        <v>22.252</v>
      </c>
      <c r="D1814" s="5">
        <v>2.673</v>
      </c>
      <c r="E1814" s="3" t="s">
        <v>121</v>
      </c>
      <c r="F1814" s="5">
        <v>13.0</v>
      </c>
    </row>
    <row r="1815" ht="15.75" customHeight="1">
      <c r="A1815" s="5" t="s">
        <v>185</v>
      </c>
      <c r="B1815" s="10">
        <v>44369.0</v>
      </c>
      <c r="C1815" s="5">
        <v>28.116</v>
      </c>
      <c r="D1815" s="5">
        <v>4.381</v>
      </c>
      <c r="E1815" s="3" t="s">
        <v>121</v>
      </c>
      <c r="F1815" s="5">
        <v>14.0</v>
      </c>
    </row>
    <row r="1816" ht="15.75" customHeight="1">
      <c r="A1816" s="5" t="s">
        <v>185</v>
      </c>
      <c r="B1816" s="10">
        <v>44369.0</v>
      </c>
      <c r="C1816" s="5">
        <v>31.275</v>
      </c>
      <c r="D1816" s="5">
        <v>4.187</v>
      </c>
      <c r="E1816" s="3" t="s">
        <v>121</v>
      </c>
      <c r="F1816" s="5">
        <v>15.0</v>
      </c>
    </row>
    <row r="1817" ht="15.75" customHeight="1">
      <c r="A1817" s="5" t="s">
        <v>185</v>
      </c>
      <c r="B1817" s="10">
        <v>44369.0</v>
      </c>
      <c r="C1817" s="5">
        <v>30.472</v>
      </c>
      <c r="D1817" s="5">
        <v>3.615</v>
      </c>
      <c r="E1817" s="3" t="s">
        <v>121</v>
      </c>
      <c r="F1817" s="5">
        <v>16.0</v>
      </c>
    </row>
    <row r="1818" ht="15.75" customHeight="1">
      <c r="A1818" s="5" t="s">
        <v>185</v>
      </c>
      <c r="B1818" s="10">
        <v>44369.0</v>
      </c>
      <c r="C1818" s="5">
        <v>25.758</v>
      </c>
      <c r="D1818" s="5">
        <v>3.303</v>
      </c>
      <c r="E1818" s="3" t="s">
        <v>121</v>
      </c>
      <c r="F1818" s="5">
        <v>17.0</v>
      </c>
      <c r="G1818" s="5">
        <v>45.953</v>
      </c>
    </row>
    <row r="1819" ht="15.75" customHeight="1">
      <c r="A1819" s="5" t="s">
        <v>185</v>
      </c>
      <c r="B1819" s="10">
        <v>44369.0</v>
      </c>
      <c r="C1819" s="5">
        <v>22.86</v>
      </c>
      <c r="D1819" s="5">
        <v>3.291</v>
      </c>
      <c r="E1819" s="3" t="s">
        <v>121</v>
      </c>
      <c r="F1819" s="5">
        <v>18.0</v>
      </c>
    </row>
    <row r="1820" ht="15.75" customHeight="1">
      <c r="A1820" s="5" t="s">
        <v>185</v>
      </c>
      <c r="B1820" s="10">
        <v>44369.0</v>
      </c>
      <c r="C1820" s="5">
        <v>21.134</v>
      </c>
      <c r="D1820" s="5">
        <v>2.596</v>
      </c>
      <c r="E1820" s="3" t="s">
        <v>121</v>
      </c>
      <c r="F1820" s="5">
        <v>19.0</v>
      </c>
    </row>
    <row r="1821" ht="15.75" customHeight="1">
      <c r="A1821" s="5" t="s">
        <v>185</v>
      </c>
      <c r="B1821" s="10">
        <v>44369.0</v>
      </c>
      <c r="C1821" s="5">
        <v>19.919</v>
      </c>
      <c r="D1821" s="5">
        <v>2.364</v>
      </c>
      <c r="E1821" s="3" t="s">
        <v>121</v>
      </c>
      <c r="F1821" s="5">
        <v>20.0</v>
      </c>
      <c r="G1821" s="5">
        <v>33.197</v>
      </c>
    </row>
    <row r="1822" ht="15.75" customHeight="1">
      <c r="A1822" s="5" t="s">
        <v>185</v>
      </c>
      <c r="B1822" s="10">
        <v>44369.0</v>
      </c>
      <c r="C1822" s="5">
        <v>166.332</v>
      </c>
      <c r="D1822" s="5">
        <v>2.402</v>
      </c>
      <c r="E1822" s="3" t="s">
        <v>144</v>
      </c>
      <c r="F1822" s="5">
        <v>1.0</v>
      </c>
      <c r="G1822" s="5">
        <v>199.168</v>
      </c>
      <c r="H1822" s="5">
        <f>SLOPE(G1822:G1841,$F$2:$F$21)</f>
        <v>-5.744440325</v>
      </c>
      <c r="I1822" s="5">
        <f>INTERCEPT(G1822:G1841,$F$2:$F$21)</f>
        <v>106.3400425</v>
      </c>
      <c r="J1822" s="11">
        <f>SLOPE(C1822:C1841,$F$2:$F$21)</f>
        <v>-7.435826316</v>
      </c>
      <c r="K1822" s="11">
        <f>INTERCEPT(C1822:C1841,$F$2:$F$21)</f>
        <v>147.9652263</v>
      </c>
    </row>
    <row r="1823" ht="15.75" customHeight="1">
      <c r="A1823" s="5" t="s">
        <v>185</v>
      </c>
      <c r="B1823" s="10">
        <v>44369.0</v>
      </c>
      <c r="C1823" s="5">
        <v>130.849</v>
      </c>
      <c r="D1823" s="5">
        <v>3.836</v>
      </c>
      <c r="E1823" s="3" t="s">
        <v>144</v>
      </c>
      <c r="F1823" s="5">
        <v>2.0</v>
      </c>
      <c r="G1823" s="5">
        <v>128.825</v>
      </c>
    </row>
    <row r="1824" ht="15.75" customHeight="1">
      <c r="A1824" s="5" t="s">
        <v>185</v>
      </c>
      <c r="B1824" s="10">
        <v>44369.0</v>
      </c>
      <c r="C1824" s="5">
        <v>120.656</v>
      </c>
      <c r="D1824" s="5">
        <v>3.299</v>
      </c>
      <c r="E1824" s="3" t="s">
        <v>144</v>
      </c>
      <c r="F1824" s="5">
        <v>3.0</v>
      </c>
      <c r="G1824" s="5">
        <v>95.824</v>
      </c>
    </row>
    <row r="1825" ht="15.75" customHeight="1">
      <c r="A1825" s="5" t="s">
        <v>185</v>
      </c>
      <c r="B1825" s="10">
        <v>44369.0</v>
      </c>
      <c r="C1825" s="5">
        <v>118.678</v>
      </c>
      <c r="D1825" s="5">
        <v>4.679</v>
      </c>
      <c r="E1825" s="3" t="s">
        <v>144</v>
      </c>
      <c r="F1825" s="5">
        <v>4.0</v>
      </c>
      <c r="G1825" s="5">
        <v>67.631</v>
      </c>
    </row>
    <row r="1826" ht="15.75" customHeight="1">
      <c r="A1826" s="5" t="s">
        <v>185</v>
      </c>
      <c r="B1826" s="10">
        <v>44369.0</v>
      </c>
      <c r="C1826" s="5">
        <v>115.298</v>
      </c>
      <c r="D1826" s="5">
        <v>4.974</v>
      </c>
      <c r="E1826" s="3" t="s">
        <v>144</v>
      </c>
      <c r="F1826" s="5">
        <v>5.0</v>
      </c>
      <c r="G1826" s="5">
        <v>51.491</v>
      </c>
    </row>
    <row r="1827" ht="15.75" customHeight="1">
      <c r="A1827" s="5" t="s">
        <v>185</v>
      </c>
      <c r="B1827" s="10">
        <v>44369.0</v>
      </c>
      <c r="C1827" s="5">
        <v>118.26</v>
      </c>
      <c r="D1827" s="5">
        <v>6.621</v>
      </c>
      <c r="E1827" s="3" t="s">
        <v>144</v>
      </c>
      <c r="F1827" s="5">
        <v>6.0</v>
      </c>
      <c r="G1827" s="5">
        <v>46.692</v>
      </c>
    </row>
    <row r="1828" ht="15.75" customHeight="1">
      <c r="A1828" s="5" t="s">
        <v>185</v>
      </c>
      <c r="B1828" s="10">
        <v>44369.0</v>
      </c>
      <c r="C1828" s="5">
        <v>113.518</v>
      </c>
      <c r="D1828" s="5">
        <v>7.64</v>
      </c>
      <c r="E1828" s="3" t="s">
        <v>144</v>
      </c>
      <c r="F1828" s="5">
        <v>7.0</v>
      </c>
      <c r="G1828" s="5">
        <v>36.757</v>
      </c>
    </row>
    <row r="1829" ht="15.75" customHeight="1">
      <c r="A1829" s="5" t="s">
        <v>185</v>
      </c>
      <c r="B1829" s="10">
        <v>44369.0</v>
      </c>
      <c r="C1829" s="5">
        <v>102.385</v>
      </c>
      <c r="D1829" s="5">
        <v>6.672</v>
      </c>
      <c r="E1829" s="3" t="s">
        <v>144</v>
      </c>
      <c r="F1829" s="5">
        <v>8.0</v>
      </c>
      <c r="G1829" s="5">
        <v>25.538</v>
      </c>
    </row>
    <row r="1830" ht="15.75" customHeight="1">
      <c r="A1830" s="5" t="s">
        <v>185</v>
      </c>
      <c r="B1830" s="10">
        <v>44369.0</v>
      </c>
      <c r="C1830" s="5">
        <v>70.386</v>
      </c>
      <c r="D1830" s="5">
        <v>5.663</v>
      </c>
      <c r="E1830" s="3" t="s">
        <v>144</v>
      </c>
      <c r="F1830" s="5">
        <v>9.0</v>
      </c>
      <c r="G1830" s="5">
        <v>10.57</v>
      </c>
    </row>
    <row r="1831" ht="15.75" customHeight="1">
      <c r="A1831" s="5" t="s">
        <v>185</v>
      </c>
      <c r="B1831" s="10">
        <v>44369.0</v>
      </c>
      <c r="C1831" s="5">
        <v>48.736</v>
      </c>
      <c r="D1831" s="5">
        <v>4.729</v>
      </c>
      <c r="E1831" s="3" t="s">
        <v>144</v>
      </c>
      <c r="F1831" s="5">
        <v>10.0</v>
      </c>
      <c r="G1831" s="5">
        <v>5.946</v>
      </c>
    </row>
    <row r="1832" ht="15.75" customHeight="1">
      <c r="A1832" s="5" t="s">
        <v>185</v>
      </c>
      <c r="B1832" s="10">
        <v>44369.0</v>
      </c>
      <c r="C1832" s="5">
        <v>25.665</v>
      </c>
      <c r="D1832" s="5">
        <v>3.397</v>
      </c>
      <c r="E1832" s="3" t="s">
        <v>144</v>
      </c>
      <c r="F1832" s="5">
        <v>11.0</v>
      </c>
    </row>
    <row r="1833" ht="15.75" customHeight="1">
      <c r="A1833" s="5" t="s">
        <v>185</v>
      </c>
      <c r="B1833" s="10">
        <v>44369.0</v>
      </c>
      <c r="C1833" s="5">
        <v>27.265</v>
      </c>
      <c r="D1833" s="5">
        <v>4.197</v>
      </c>
      <c r="E1833" s="3" t="s">
        <v>144</v>
      </c>
      <c r="F1833" s="5">
        <v>12.0</v>
      </c>
    </row>
    <row r="1834" ht="15.75" customHeight="1">
      <c r="A1834" s="5" t="s">
        <v>185</v>
      </c>
      <c r="B1834" s="10">
        <v>44369.0</v>
      </c>
      <c r="C1834" s="5">
        <v>31.958</v>
      </c>
      <c r="D1834" s="5">
        <v>4.617</v>
      </c>
      <c r="E1834" s="3" t="s">
        <v>144</v>
      </c>
      <c r="F1834" s="5">
        <v>13.0</v>
      </c>
    </row>
    <row r="1835" ht="15.75" customHeight="1">
      <c r="A1835" s="5" t="s">
        <v>185</v>
      </c>
      <c r="B1835" s="10">
        <v>44369.0</v>
      </c>
      <c r="C1835" s="5">
        <v>39.362</v>
      </c>
      <c r="D1835" s="5">
        <v>5.202</v>
      </c>
      <c r="E1835" s="3" t="s">
        <v>144</v>
      </c>
      <c r="F1835" s="5">
        <v>14.0</v>
      </c>
    </row>
    <row r="1836" ht="15.75" customHeight="1">
      <c r="A1836" s="5" t="s">
        <v>185</v>
      </c>
      <c r="B1836" s="10">
        <v>44369.0</v>
      </c>
      <c r="C1836" s="5">
        <v>39.846</v>
      </c>
      <c r="D1836" s="5">
        <v>4.677</v>
      </c>
      <c r="E1836" s="3" t="s">
        <v>144</v>
      </c>
      <c r="F1836" s="5">
        <v>15.0</v>
      </c>
    </row>
    <row r="1837" ht="15.75" customHeight="1">
      <c r="A1837" s="5" t="s">
        <v>185</v>
      </c>
      <c r="B1837" s="10">
        <v>44369.0</v>
      </c>
      <c r="C1837" s="5">
        <v>37.035</v>
      </c>
      <c r="D1837" s="5">
        <v>4.891</v>
      </c>
      <c r="E1837" s="3" t="s">
        <v>144</v>
      </c>
      <c r="F1837" s="5">
        <v>16.0</v>
      </c>
    </row>
    <row r="1838" ht="15.75" customHeight="1">
      <c r="A1838" s="5" t="s">
        <v>185</v>
      </c>
      <c r="B1838" s="10">
        <v>44369.0</v>
      </c>
      <c r="C1838" s="5">
        <v>28.86</v>
      </c>
      <c r="D1838" s="5">
        <v>3.677</v>
      </c>
      <c r="E1838" s="3" t="s">
        <v>144</v>
      </c>
      <c r="F1838" s="5">
        <v>17.0</v>
      </c>
      <c r="G1838" s="5">
        <v>45.953</v>
      </c>
    </row>
    <row r="1839" ht="15.75" customHeight="1">
      <c r="A1839" s="5" t="s">
        <v>185</v>
      </c>
      <c r="B1839" s="10">
        <v>44369.0</v>
      </c>
      <c r="C1839" s="5">
        <v>21.992</v>
      </c>
      <c r="D1839" s="5">
        <v>2.895</v>
      </c>
      <c r="E1839" s="3" t="s">
        <v>144</v>
      </c>
      <c r="F1839" s="5">
        <v>18.0</v>
      </c>
    </row>
    <row r="1840" ht="15.75" customHeight="1">
      <c r="A1840" s="5" t="s">
        <v>185</v>
      </c>
      <c r="B1840" s="10">
        <v>44369.0</v>
      </c>
      <c r="C1840" s="5">
        <v>20.167</v>
      </c>
      <c r="D1840" s="5">
        <v>2.819</v>
      </c>
      <c r="E1840" s="3" t="s">
        <v>144</v>
      </c>
      <c r="F1840" s="5">
        <v>19.0</v>
      </c>
    </row>
    <row r="1841" ht="15.75" customHeight="1">
      <c r="A1841" s="5" t="s">
        <v>185</v>
      </c>
      <c r="B1841" s="10">
        <v>44369.0</v>
      </c>
      <c r="C1841" s="5">
        <v>20.533</v>
      </c>
      <c r="D1841" s="5">
        <v>3.547</v>
      </c>
      <c r="E1841" s="3" t="s">
        <v>144</v>
      </c>
      <c r="F1841" s="5">
        <v>20.0</v>
      </c>
      <c r="G1841" s="5">
        <v>33.197</v>
      </c>
    </row>
    <row r="1842" ht="15.75" customHeight="1">
      <c r="A1842" s="5" t="s">
        <v>185</v>
      </c>
      <c r="B1842" s="10">
        <v>44369.0</v>
      </c>
      <c r="C1842" s="5">
        <v>147.027</v>
      </c>
      <c r="D1842" s="5">
        <v>2.295</v>
      </c>
      <c r="E1842" s="3" t="s">
        <v>157</v>
      </c>
      <c r="F1842" s="5">
        <v>1.0</v>
      </c>
      <c r="G1842" s="5">
        <v>199.168</v>
      </c>
      <c r="H1842" s="5">
        <f>SLOPE(G1842:G1861,$F$2:$F$21)</f>
        <v>-5.744440325</v>
      </c>
      <c r="I1842" s="5">
        <f>INTERCEPT(G1842:G1861,$F$2:$F$21)</f>
        <v>106.3400425</v>
      </c>
      <c r="J1842" s="11">
        <f>SLOPE(C1842:C1861,$F$2:$F$21)</f>
        <v>-6.388829323</v>
      </c>
      <c r="K1842" s="11">
        <f>INTERCEPT(C1842:C1861,$F$2:$F$21)</f>
        <v>132.1913579</v>
      </c>
    </row>
    <row r="1843" ht="15.75" customHeight="1">
      <c r="A1843" s="5" t="s">
        <v>185</v>
      </c>
      <c r="B1843" s="10">
        <v>44369.0</v>
      </c>
      <c r="C1843" s="5">
        <v>114.874</v>
      </c>
      <c r="D1843" s="5">
        <v>3.35</v>
      </c>
      <c r="E1843" s="3" t="s">
        <v>157</v>
      </c>
      <c r="F1843" s="5">
        <v>2.0</v>
      </c>
      <c r="G1843" s="5">
        <v>128.825</v>
      </c>
    </row>
    <row r="1844" ht="15.75" customHeight="1">
      <c r="A1844" s="5" t="s">
        <v>185</v>
      </c>
      <c r="B1844" s="10">
        <v>44369.0</v>
      </c>
      <c r="C1844" s="5">
        <v>101.612</v>
      </c>
      <c r="D1844" s="5">
        <v>3.214</v>
      </c>
      <c r="E1844" s="3" t="s">
        <v>157</v>
      </c>
      <c r="F1844" s="5">
        <v>3.0</v>
      </c>
      <c r="G1844" s="5">
        <v>95.824</v>
      </c>
    </row>
    <row r="1845" ht="15.75" customHeight="1">
      <c r="A1845" s="5" t="s">
        <v>185</v>
      </c>
      <c r="B1845" s="10">
        <v>44369.0</v>
      </c>
      <c r="C1845" s="5">
        <v>103.036</v>
      </c>
      <c r="D1845" s="5">
        <v>5.853</v>
      </c>
      <c r="E1845" s="3" t="s">
        <v>157</v>
      </c>
      <c r="F1845" s="5">
        <v>4.0</v>
      </c>
      <c r="G1845" s="5">
        <v>67.631</v>
      </c>
    </row>
    <row r="1846" ht="15.75" customHeight="1">
      <c r="A1846" s="5" t="s">
        <v>185</v>
      </c>
      <c r="B1846" s="10">
        <v>44369.0</v>
      </c>
      <c r="C1846" s="5">
        <v>104.676</v>
      </c>
      <c r="D1846" s="5">
        <v>3.983</v>
      </c>
      <c r="E1846" s="3" t="s">
        <v>157</v>
      </c>
      <c r="F1846" s="5">
        <v>5.0</v>
      </c>
      <c r="G1846" s="5">
        <v>51.491</v>
      </c>
    </row>
    <row r="1847" ht="15.75" customHeight="1">
      <c r="A1847" s="5" t="s">
        <v>185</v>
      </c>
      <c r="B1847" s="10">
        <v>44369.0</v>
      </c>
      <c r="C1847" s="5">
        <v>108.13</v>
      </c>
      <c r="D1847" s="5">
        <v>4.862</v>
      </c>
      <c r="E1847" s="3" t="s">
        <v>157</v>
      </c>
      <c r="F1847" s="5">
        <v>6.0</v>
      </c>
      <c r="G1847" s="5">
        <v>46.692</v>
      </c>
    </row>
    <row r="1848" ht="15.75" customHeight="1">
      <c r="A1848" s="5" t="s">
        <v>185</v>
      </c>
      <c r="B1848" s="10">
        <v>44369.0</v>
      </c>
      <c r="C1848" s="5">
        <v>113.388</v>
      </c>
      <c r="D1848" s="5">
        <v>4.527</v>
      </c>
      <c r="E1848" s="3" t="s">
        <v>157</v>
      </c>
      <c r="F1848" s="5">
        <v>7.0</v>
      </c>
      <c r="G1848" s="5">
        <v>36.757</v>
      </c>
    </row>
    <row r="1849" ht="15.75" customHeight="1">
      <c r="A1849" s="5" t="s">
        <v>185</v>
      </c>
      <c r="B1849" s="10">
        <v>44369.0</v>
      </c>
      <c r="C1849" s="5">
        <v>101.067</v>
      </c>
      <c r="D1849" s="5">
        <v>6.332</v>
      </c>
      <c r="E1849" s="3" t="s">
        <v>157</v>
      </c>
      <c r="F1849" s="5">
        <v>8.0</v>
      </c>
      <c r="G1849" s="5">
        <v>25.538</v>
      </c>
    </row>
    <row r="1850" ht="15.75" customHeight="1">
      <c r="A1850" s="5" t="s">
        <v>185</v>
      </c>
      <c r="B1850" s="10">
        <v>44369.0</v>
      </c>
      <c r="C1850" s="5">
        <v>76.779</v>
      </c>
      <c r="D1850" s="5">
        <v>6.023</v>
      </c>
      <c r="E1850" s="3" t="s">
        <v>157</v>
      </c>
      <c r="F1850" s="5">
        <v>9.0</v>
      </c>
      <c r="G1850" s="5">
        <v>10.57</v>
      </c>
    </row>
    <row r="1851" ht="15.75" customHeight="1">
      <c r="A1851" s="5" t="s">
        <v>185</v>
      </c>
      <c r="B1851" s="10">
        <v>44369.0</v>
      </c>
      <c r="C1851" s="5">
        <v>52.604</v>
      </c>
      <c r="D1851" s="5">
        <v>4.074</v>
      </c>
      <c r="E1851" s="3" t="s">
        <v>157</v>
      </c>
      <c r="F1851" s="5">
        <v>10.0</v>
      </c>
      <c r="G1851" s="5">
        <v>5.946</v>
      </c>
    </row>
    <row r="1852" ht="15.75" customHeight="1">
      <c r="A1852" s="5" t="s">
        <v>185</v>
      </c>
      <c r="B1852" s="10">
        <v>44369.0</v>
      </c>
      <c r="C1852" s="5">
        <v>21.292</v>
      </c>
      <c r="D1852" s="5">
        <v>4.311</v>
      </c>
      <c r="E1852" s="3" t="s">
        <v>157</v>
      </c>
      <c r="F1852" s="5">
        <v>11.0</v>
      </c>
    </row>
    <row r="1853" ht="15.75" customHeight="1">
      <c r="A1853" s="5" t="s">
        <v>185</v>
      </c>
      <c r="B1853" s="10">
        <v>44369.0</v>
      </c>
      <c r="C1853" s="5">
        <v>21.228</v>
      </c>
      <c r="D1853" s="5">
        <v>3.028</v>
      </c>
      <c r="E1853" s="3" t="s">
        <v>157</v>
      </c>
      <c r="F1853" s="5">
        <v>12.0</v>
      </c>
    </row>
    <row r="1854" ht="15.75" customHeight="1">
      <c r="A1854" s="5" t="s">
        <v>185</v>
      </c>
      <c r="B1854" s="10">
        <v>44369.0</v>
      </c>
      <c r="C1854" s="5">
        <v>25.757</v>
      </c>
      <c r="D1854" s="5">
        <v>3.194</v>
      </c>
      <c r="E1854" s="3" t="s">
        <v>157</v>
      </c>
      <c r="F1854" s="5">
        <v>13.0</v>
      </c>
    </row>
    <row r="1855" ht="15.75" customHeight="1">
      <c r="A1855" s="5" t="s">
        <v>185</v>
      </c>
      <c r="B1855" s="10">
        <v>44369.0</v>
      </c>
      <c r="C1855" s="5">
        <v>31.735</v>
      </c>
      <c r="D1855" s="5">
        <v>4.721</v>
      </c>
      <c r="E1855" s="3" t="s">
        <v>157</v>
      </c>
      <c r="F1855" s="5">
        <v>14.0</v>
      </c>
    </row>
    <row r="1856" ht="15.75" customHeight="1">
      <c r="A1856" s="5" t="s">
        <v>185</v>
      </c>
      <c r="B1856" s="10">
        <v>44369.0</v>
      </c>
      <c r="C1856" s="5">
        <v>37.686</v>
      </c>
      <c r="D1856" s="5">
        <v>5.349</v>
      </c>
      <c r="E1856" s="3" t="s">
        <v>157</v>
      </c>
      <c r="F1856" s="5">
        <v>15.0</v>
      </c>
    </row>
    <row r="1857" ht="15.75" customHeight="1">
      <c r="A1857" s="5" t="s">
        <v>185</v>
      </c>
      <c r="B1857" s="10">
        <v>44369.0</v>
      </c>
      <c r="C1857" s="5">
        <v>36.976</v>
      </c>
      <c r="D1857" s="5">
        <v>4.649</v>
      </c>
      <c r="E1857" s="3" t="s">
        <v>157</v>
      </c>
      <c r="F1857" s="5">
        <v>16.0</v>
      </c>
    </row>
    <row r="1858" ht="15.75" customHeight="1">
      <c r="A1858" s="5" t="s">
        <v>185</v>
      </c>
      <c r="B1858" s="10">
        <v>44369.0</v>
      </c>
      <c r="C1858" s="5">
        <v>32.123</v>
      </c>
      <c r="D1858" s="5">
        <v>5.719</v>
      </c>
      <c r="E1858" s="3" t="s">
        <v>157</v>
      </c>
      <c r="F1858" s="5">
        <v>17.0</v>
      </c>
      <c r="G1858" s="5">
        <v>45.953</v>
      </c>
    </row>
    <row r="1859" ht="15.75" customHeight="1">
      <c r="A1859" s="5" t="s">
        <v>185</v>
      </c>
      <c r="B1859" s="10">
        <v>44369.0</v>
      </c>
      <c r="C1859" s="5">
        <v>25.814</v>
      </c>
      <c r="D1859" s="5">
        <v>3.642</v>
      </c>
      <c r="E1859" s="3" t="s">
        <v>157</v>
      </c>
      <c r="F1859" s="5">
        <v>18.0</v>
      </c>
    </row>
    <row r="1860" ht="15.75" customHeight="1">
      <c r="A1860" s="5" t="s">
        <v>185</v>
      </c>
      <c r="B1860" s="10">
        <v>44369.0</v>
      </c>
      <c r="C1860" s="5">
        <v>24.081</v>
      </c>
      <c r="D1860" s="5">
        <v>3.007</v>
      </c>
      <c r="E1860" s="3" t="s">
        <v>157</v>
      </c>
      <c r="F1860" s="5">
        <v>19.0</v>
      </c>
    </row>
    <row r="1861" ht="15.75" customHeight="1">
      <c r="A1861" s="5" t="s">
        <v>185</v>
      </c>
      <c r="B1861" s="10">
        <v>44369.0</v>
      </c>
      <c r="C1861" s="5">
        <v>22.288</v>
      </c>
      <c r="D1861" s="5">
        <v>2.618</v>
      </c>
      <c r="E1861" s="3" t="s">
        <v>157</v>
      </c>
      <c r="F1861" s="5">
        <v>20.0</v>
      </c>
      <c r="G1861" s="5">
        <v>33.197</v>
      </c>
    </row>
    <row r="1862" ht="15.75" customHeight="1">
      <c r="A1862" s="5" t="s">
        <v>186</v>
      </c>
      <c r="B1862" s="10">
        <v>44370.0</v>
      </c>
      <c r="C1862" s="5">
        <v>254.15</v>
      </c>
      <c r="D1862" s="5">
        <v>0.627</v>
      </c>
      <c r="E1862" s="3" t="s">
        <v>17</v>
      </c>
      <c r="F1862" s="5">
        <v>1.0</v>
      </c>
      <c r="G1862" s="5">
        <v>199.168</v>
      </c>
      <c r="H1862" s="5">
        <f>SLOPE(G1862:G1881,$F$2:$F$21)</f>
        <v>-5.744440325</v>
      </c>
      <c r="I1862" s="5">
        <f>INTERCEPT(G1862:G1881,$F$2:$F$21)</f>
        <v>106.3400425</v>
      </c>
      <c r="J1862" s="11">
        <f>SLOPE(C1862:C1881,$F$2:$F$21)</f>
        <v>-11.04861429</v>
      </c>
      <c r="K1862" s="11">
        <f>INTERCEPT(C1862:C1881,$F$2:$F$21)</f>
        <v>246.5616</v>
      </c>
    </row>
    <row r="1863" ht="15.75" customHeight="1">
      <c r="A1863" s="5" t="s">
        <v>186</v>
      </c>
      <c r="B1863" s="10">
        <v>44370.0</v>
      </c>
      <c r="C1863" s="5">
        <v>228.529</v>
      </c>
      <c r="D1863" s="5">
        <v>2.29</v>
      </c>
      <c r="E1863" s="3" t="s">
        <v>17</v>
      </c>
      <c r="F1863" s="5">
        <v>2.0</v>
      </c>
      <c r="G1863" s="5">
        <v>128.825</v>
      </c>
    </row>
    <row r="1864" ht="15.75" customHeight="1">
      <c r="A1864" s="5" t="s">
        <v>186</v>
      </c>
      <c r="B1864" s="10">
        <v>44370.0</v>
      </c>
      <c r="C1864" s="5">
        <v>210.841</v>
      </c>
      <c r="D1864" s="5">
        <v>3.017</v>
      </c>
      <c r="E1864" s="3" t="s">
        <v>17</v>
      </c>
      <c r="F1864" s="5">
        <v>3.0</v>
      </c>
      <c r="G1864" s="5">
        <v>95.824</v>
      </c>
    </row>
    <row r="1865" ht="15.75" customHeight="1">
      <c r="A1865" s="5" t="s">
        <v>186</v>
      </c>
      <c r="B1865" s="10">
        <v>44370.0</v>
      </c>
      <c r="C1865" s="5">
        <v>202.355</v>
      </c>
      <c r="D1865" s="5">
        <v>4.5</v>
      </c>
      <c r="E1865" s="3" t="s">
        <v>17</v>
      </c>
      <c r="F1865" s="5">
        <v>4.0</v>
      </c>
      <c r="G1865" s="5">
        <v>67.631</v>
      </c>
    </row>
    <row r="1866" ht="15.75" customHeight="1">
      <c r="A1866" s="5" t="s">
        <v>186</v>
      </c>
      <c r="B1866" s="10">
        <v>44370.0</v>
      </c>
      <c r="C1866" s="5">
        <v>197.378</v>
      </c>
      <c r="D1866" s="5">
        <v>4.346</v>
      </c>
      <c r="E1866" s="3" t="s">
        <v>17</v>
      </c>
      <c r="F1866" s="5">
        <v>5.0</v>
      </c>
      <c r="G1866" s="5">
        <v>51.491</v>
      </c>
    </row>
    <row r="1867" ht="15.75" customHeight="1">
      <c r="A1867" s="5" t="s">
        <v>186</v>
      </c>
      <c r="B1867" s="10">
        <v>44370.0</v>
      </c>
      <c r="C1867" s="5">
        <v>202.793</v>
      </c>
      <c r="D1867" s="5">
        <v>5.004</v>
      </c>
      <c r="E1867" s="3" t="s">
        <v>17</v>
      </c>
      <c r="F1867" s="5">
        <v>6.0</v>
      </c>
      <c r="G1867" s="5">
        <v>46.692</v>
      </c>
    </row>
    <row r="1868" ht="15.75" customHeight="1">
      <c r="A1868" s="5" t="s">
        <v>186</v>
      </c>
      <c r="B1868" s="10">
        <v>44370.0</v>
      </c>
      <c r="C1868" s="5">
        <v>181.168</v>
      </c>
      <c r="D1868" s="5">
        <v>6.704</v>
      </c>
      <c r="E1868" s="3" t="s">
        <v>17</v>
      </c>
      <c r="F1868" s="5">
        <v>7.0</v>
      </c>
      <c r="G1868" s="5">
        <v>36.757</v>
      </c>
    </row>
    <row r="1869" ht="15.75" customHeight="1">
      <c r="A1869" s="5" t="s">
        <v>186</v>
      </c>
      <c r="B1869" s="10">
        <v>44370.0</v>
      </c>
      <c r="C1869" s="5">
        <v>155.175</v>
      </c>
      <c r="D1869" s="5">
        <v>8.374</v>
      </c>
      <c r="E1869" s="3" t="s">
        <v>17</v>
      </c>
      <c r="F1869" s="5">
        <v>8.0</v>
      </c>
      <c r="G1869" s="5">
        <v>25.538</v>
      </c>
    </row>
    <row r="1870" ht="15.75" customHeight="1">
      <c r="A1870" s="5" t="s">
        <v>186</v>
      </c>
      <c r="B1870" s="10">
        <v>44370.0</v>
      </c>
      <c r="C1870" s="5">
        <v>115.552</v>
      </c>
      <c r="D1870" s="5">
        <v>7.202</v>
      </c>
      <c r="E1870" s="3" t="s">
        <v>17</v>
      </c>
      <c r="F1870" s="5">
        <v>9.0</v>
      </c>
      <c r="G1870" s="5">
        <v>10.57</v>
      </c>
    </row>
    <row r="1871" ht="15.75" customHeight="1">
      <c r="A1871" s="5" t="s">
        <v>186</v>
      </c>
      <c r="B1871" s="10">
        <v>44370.0</v>
      </c>
      <c r="C1871" s="5">
        <v>77.489</v>
      </c>
      <c r="D1871" s="5">
        <v>7.565</v>
      </c>
      <c r="E1871" s="3" t="s">
        <v>17</v>
      </c>
      <c r="F1871" s="5">
        <v>10.0</v>
      </c>
      <c r="G1871" s="5">
        <v>5.946</v>
      </c>
    </row>
    <row r="1872" ht="15.75" customHeight="1">
      <c r="A1872" s="5" t="s">
        <v>186</v>
      </c>
      <c r="B1872" s="10">
        <v>44370.0</v>
      </c>
      <c r="C1872" s="5">
        <v>104.767</v>
      </c>
      <c r="D1872" s="5">
        <v>9.497</v>
      </c>
      <c r="E1872" s="3" t="s">
        <v>17</v>
      </c>
      <c r="F1872" s="5">
        <v>11.0</v>
      </c>
    </row>
    <row r="1873" ht="15.75" customHeight="1">
      <c r="A1873" s="5" t="s">
        <v>186</v>
      </c>
      <c r="B1873" s="10">
        <v>44370.0</v>
      </c>
      <c r="C1873" s="5">
        <v>101.764</v>
      </c>
      <c r="D1873" s="5">
        <v>6.027</v>
      </c>
      <c r="E1873" s="3" t="s">
        <v>17</v>
      </c>
      <c r="F1873" s="5">
        <v>12.0</v>
      </c>
    </row>
    <row r="1874" ht="15.75" customHeight="1">
      <c r="A1874" s="5" t="s">
        <v>186</v>
      </c>
      <c r="B1874" s="10">
        <v>44370.0</v>
      </c>
      <c r="C1874" s="5">
        <v>103.584</v>
      </c>
      <c r="D1874" s="5">
        <v>8.667</v>
      </c>
      <c r="E1874" s="3" t="s">
        <v>17</v>
      </c>
      <c r="F1874" s="5">
        <v>13.0</v>
      </c>
    </row>
    <row r="1875" ht="15.75" customHeight="1">
      <c r="A1875" s="5" t="s">
        <v>186</v>
      </c>
      <c r="B1875" s="10">
        <v>44370.0</v>
      </c>
      <c r="C1875" s="5">
        <v>103.227</v>
      </c>
      <c r="D1875" s="5">
        <v>8.288</v>
      </c>
      <c r="E1875" s="3" t="s">
        <v>17</v>
      </c>
      <c r="F1875" s="5">
        <v>14.0</v>
      </c>
    </row>
    <row r="1876" ht="15.75" customHeight="1">
      <c r="A1876" s="5" t="s">
        <v>186</v>
      </c>
      <c r="B1876" s="10">
        <v>44370.0</v>
      </c>
      <c r="C1876" s="5">
        <v>103.468</v>
      </c>
      <c r="D1876" s="5">
        <v>9.943</v>
      </c>
      <c r="E1876" s="3" t="s">
        <v>17</v>
      </c>
      <c r="F1876" s="5">
        <v>15.0</v>
      </c>
    </row>
    <row r="1877" ht="15.75" customHeight="1">
      <c r="A1877" s="5" t="s">
        <v>186</v>
      </c>
      <c r="B1877" s="10">
        <v>44370.0</v>
      </c>
      <c r="C1877" s="5">
        <v>95.332</v>
      </c>
      <c r="D1877" s="5">
        <v>9.382</v>
      </c>
      <c r="E1877" s="3" t="s">
        <v>17</v>
      </c>
      <c r="F1877" s="5">
        <v>16.0</v>
      </c>
    </row>
    <row r="1878" ht="15.75" customHeight="1">
      <c r="A1878" s="5" t="s">
        <v>186</v>
      </c>
      <c r="B1878" s="10">
        <v>44370.0</v>
      </c>
      <c r="C1878" s="5">
        <v>70.8</v>
      </c>
      <c r="D1878" s="5">
        <v>8.44</v>
      </c>
      <c r="E1878" s="3" t="s">
        <v>17</v>
      </c>
      <c r="F1878" s="5">
        <v>17.0</v>
      </c>
      <c r="G1878" s="5">
        <v>45.953</v>
      </c>
    </row>
    <row r="1879" ht="15.75" customHeight="1">
      <c r="A1879" s="5" t="s">
        <v>186</v>
      </c>
      <c r="B1879" s="10">
        <v>44370.0</v>
      </c>
      <c r="C1879" s="5">
        <v>39.829</v>
      </c>
      <c r="D1879" s="5">
        <v>3.777</v>
      </c>
      <c r="E1879" s="3" t="s">
        <v>17</v>
      </c>
      <c r="F1879" s="5">
        <v>18.0</v>
      </c>
    </row>
    <row r="1880" ht="15.75" customHeight="1">
      <c r="A1880" s="5" t="s">
        <v>186</v>
      </c>
      <c r="B1880" s="10">
        <v>44370.0</v>
      </c>
      <c r="C1880" s="5">
        <v>32.489</v>
      </c>
      <c r="D1880" s="5">
        <v>3.145</v>
      </c>
      <c r="E1880" s="3" t="s">
        <v>17</v>
      </c>
      <c r="F1880" s="5">
        <v>19.0</v>
      </c>
    </row>
    <row r="1881" ht="15.75" customHeight="1">
      <c r="A1881" s="5" t="s">
        <v>186</v>
      </c>
      <c r="B1881" s="10">
        <v>44370.0</v>
      </c>
      <c r="C1881" s="5">
        <v>30.333</v>
      </c>
      <c r="D1881" s="5">
        <v>2.571</v>
      </c>
      <c r="E1881" s="3" t="s">
        <v>17</v>
      </c>
      <c r="F1881" s="5">
        <v>20.0</v>
      </c>
      <c r="G1881" s="5">
        <v>33.197</v>
      </c>
    </row>
    <row r="1882" ht="15.75" customHeight="1">
      <c r="A1882" s="5" t="s">
        <v>186</v>
      </c>
      <c r="B1882" s="10">
        <v>44370.0</v>
      </c>
      <c r="C1882" s="5">
        <v>201.912</v>
      </c>
      <c r="D1882" s="5">
        <v>1.654</v>
      </c>
      <c r="E1882" s="3" t="s">
        <v>42</v>
      </c>
      <c r="F1882" s="5">
        <v>1.0</v>
      </c>
      <c r="G1882" s="5">
        <v>199.168</v>
      </c>
      <c r="H1882" s="5">
        <f>SLOPE(G1882:G1901,$F$2:$F$21)</f>
        <v>-5.744440325</v>
      </c>
      <c r="I1882" s="5">
        <f>INTERCEPT(G1882:G1901,$F$2:$F$21)</f>
        <v>106.3400425</v>
      </c>
      <c r="J1882" s="11">
        <f>SLOPE(C1882:C1901,$F$2:$F$21)</f>
        <v>-8.771878947</v>
      </c>
      <c r="K1882" s="11">
        <f>INTERCEPT(C1882:C1901,$F$2:$F$21)</f>
        <v>182.4776789</v>
      </c>
    </row>
    <row r="1883" ht="15.75" customHeight="1">
      <c r="A1883" s="5" t="s">
        <v>186</v>
      </c>
      <c r="B1883" s="10">
        <v>44370.0</v>
      </c>
      <c r="C1883" s="5">
        <v>164.764</v>
      </c>
      <c r="D1883" s="5">
        <v>3.736</v>
      </c>
      <c r="E1883" s="3" t="s">
        <v>42</v>
      </c>
      <c r="F1883" s="5">
        <v>2.0</v>
      </c>
      <c r="G1883" s="5">
        <v>128.825</v>
      </c>
    </row>
    <row r="1884" ht="15.75" customHeight="1">
      <c r="A1884" s="5" t="s">
        <v>186</v>
      </c>
      <c r="B1884" s="10">
        <v>44370.0</v>
      </c>
      <c r="C1884" s="5">
        <v>151.426</v>
      </c>
      <c r="D1884" s="5">
        <v>6.645</v>
      </c>
      <c r="E1884" s="3" t="s">
        <v>42</v>
      </c>
      <c r="F1884" s="5">
        <v>3.0</v>
      </c>
      <c r="G1884" s="5">
        <v>95.824</v>
      </c>
    </row>
    <row r="1885" ht="15.75" customHeight="1">
      <c r="A1885" s="5" t="s">
        <v>186</v>
      </c>
      <c r="B1885" s="10">
        <v>44370.0</v>
      </c>
      <c r="C1885" s="5">
        <v>144.904</v>
      </c>
      <c r="D1885" s="5">
        <v>4.229</v>
      </c>
      <c r="E1885" s="3" t="s">
        <v>42</v>
      </c>
      <c r="F1885" s="5">
        <v>4.0</v>
      </c>
      <c r="G1885" s="5">
        <v>67.631</v>
      </c>
    </row>
    <row r="1886" ht="15.75" customHeight="1">
      <c r="A1886" s="5" t="s">
        <v>186</v>
      </c>
      <c r="B1886" s="10">
        <v>44370.0</v>
      </c>
      <c r="C1886" s="5">
        <v>140.731</v>
      </c>
      <c r="D1886" s="5">
        <v>4.074</v>
      </c>
      <c r="E1886" s="3" t="s">
        <v>42</v>
      </c>
      <c r="F1886" s="5">
        <v>5.0</v>
      </c>
      <c r="G1886" s="5">
        <v>51.491</v>
      </c>
    </row>
    <row r="1887" ht="15.75" customHeight="1">
      <c r="A1887" s="5" t="s">
        <v>186</v>
      </c>
      <c r="B1887" s="10">
        <v>44370.0</v>
      </c>
      <c r="C1887" s="5">
        <v>143.046</v>
      </c>
      <c r="D1887" s="5">
        <v>4.813</v>
      </c>
      <c r="E1887" s="3" t="s">
        <v>42</v>
      </c>
      <c r="F1887" s="5">
        <v>6.0</v>
      </c>
      <c r="G1887" s="5">
        <v>46.692</v>
      </c>
    </row>
    <row r="1888" ht="15.75" customHeight="1">
      <c r="A1888" s="5" t="s">
        <v>186</v>
      </c>
      <c r="B1888" s="10">
        <v>44370.0</v>
      </c>
      <c r="C1888" s="5">
        <v>137.514</v>
      </c>
      <c r="D1888" s="5">
        <v>6.164</v>
      </c>
      <c r="E1888" s="3" t="s">
        <v>42</v>
      </c>
      <c r="F1888" s="5">
        <v>7.0</v>
      </c>
      <c r="G1888" s="5">
        <v>36.757</v>
      </c>
    </row>
    <row r="1889" ht="15.75" customHeight="1">
      <c r="A1889" s="5" t="s">
        <v>186</v>
      </c>
      <c r="B1889" s="10">
        <v>44370.0</v>
      </c>
      <c r="C1889" s="5">
        <v>125.772</v>
      </c>
      <c r="D1889" s="5">
        <v>6.963</v>
      </c>
      <c r="E1889" s="3" t="s">
        <v>42</v>
      </c>
      <c r="F1889" s="5">
        <v>8.0</v>
      </c>
      <c r="G1889" s="5">
        <v>25.538</v>
      </c>
    </row>
    <row r="1890" ht="15.75" customHeight="1">
      <c r="A1890" s="5" t="s">
        <v>186</v>
      </c>
      <c r="B1890" s="10">
        <v>44370.0</v>
      </c>
      <c r="C1890" s="5">
        <v>95.968</v>
      </c>
      <c r="D1890" s="5">
        <v>7.002</v>
      </c>
      <c r="E1890" s="3" t="s">
        <v>42</v>
      </c>
      <c r="F1890" s="5">
        <v>9.0</v>
      </c>
      <c r="G1890" s="5">
        <v>10.57</v>
      </c>
    </row>
    <row r="1891" ht="15.75" customHeight="1">
      <c r="A1891" s="5" t="s">
        <v>186</v>
      </c>
      <c r="B1891" s="10">
        <v>44370.0</v>
      </c>
      <c r="C1891" s="5">
        <v>73.151</v>
      </c>
      <c r="D1891" s="5">
        <v>5.89</v>
      </c>
      <c r="E1891" s="3" t="s">
        <v>42</v>
      </c>
      <c r="F1891" s="5">
        <v>10.0</v>
      </c>
      <c r="G1891" s="5">
        <v>5.946</v>
      </c>
    </row>
    <row r="1892" ht="15.75" customHeight="1">
      <c r="A1892" s="5" t="s">
        <v>186</v>
      </c>
      <c r="B1892" s="10">
        <v>44370.0</v>
      </c>
      <c r="C1892" s="5">
        <v>42.157</v>
      </c>
      <c r="D1892" s="5">
        <v>7.09</v>
      </c>
      <c r="E1892" s="3" t="s">
        <v>42</v>
      </c>
      <c r="F1892" s="5">
        <v>11.0</v>
      </c>
    </row>
    <row r="1893" ht="15.75" customHeight="1">
      <c r="A1893" s="5" t="s">
        <v>186</v>
      </c>
      <c r="B1893" s="10">
        <v>44370.0</v>
      </c>
      <c r="C1893" s="5">
        <v>40.602</v>
      </c>
      <c r="D1893" s="5">
        <v>5.048</v>
      </c>
      <c r="E1893" s="3" t="s">
        <v>42</v>
      </c>
      <c r="F1893" s="5">
        <v>12.0</v>
      </c>
    </row>
    <row r="1894" ht="15.75" customHeight="1">
      <c r="A1894" s="5" t="s">
        <v>186</v>
      </c>
      <c r="B1894" s="10">
        <v>44370.0</v>
      </c>
      <c r="C1894" s="5">
        <v>48.19</v>
      </c>
      <c r="D1894" s="5">
        <v>6.963</v>
      </c>
      <c r="E1894" s="3" t="s">
        <v>42</v>
      </c>
      <c r="F1894" s="5">
        <v>13.0</v>
      </c>
    </row>
    <row r="1895" ht="15.75" customHeight="1">
      <c r="A1895" s="5" t="s">
        <v>186</v>
      </c>
      <c r="B1895" s="10">
        <v>44370.0</v>
      </c>
      <c r="C1895" s="5">
        <v>59.359</v>
      </c>
      <c r="D1895" s="5">
        <v>6.272</v>
      </c>
      <c r="E1895" s="3" t="s">
        <v>42</v>
      </c>
      <c r="F1895" s="5">
        <v>14.0</v>
      </c>
    </row>
    <row r="1896" ht="15.75" customHeight="1">
      <c r="A1896" s="5" t="s">
        <v>186</v>
      </c>
      <c r="B1896" s="10">
        <v>44370.0</v>
      </c>
      <c r="C1896" s="5">
        <v>61.72</v>
      </c>
      <c r="D1896" s="5">
        <v>7.186</v>
      </c>
      <c r="E1896" s="3" t="s">
        <v>42</v>
      </c>
      <c r="F1896" s="5">
        <v>15.0</v>
      </c>
    </row>
    <row r="1897" ht="15.75" customHeight="1">
      <c r="A1897" s="5" t="s">
        <v>186</v>
      </c>
      <c r="B1897" s="10">
        <v>44370.0</v>
      </c>
      <c r="C1897" s="5">
        <v>47.996</v>
      </c>
      <c r="D1897" s="5">
        <v>6.699</v>
      </c>
      <c r="E1897" s="3" t="s">
        <v>42</v>
      </c>
      <c r="F1897" s="5">
        <v>16.0</v>
      </c>
    </row>
    <row r="1898" ht="15.75" customHeight="1">
      <c r="A1898" s="5" t="s">
        <v>186</v>
      </c>
      <c r="B1898" s="10">
        <v>44370.0</v>
      </c>
      <c r="C1898" s="5">
        <v>38.562</v>
      </c>
      <c r="D1898" s="5">
        <v>7.362</v>
      </c>
      <c r="E1898" s="3" t="s">
        <v>42</v>
      </c>
      <c r="F1898" s="5">
        <v>17.0</v>
      </c>
      <c r="G1898" s="5">
        <v>45.953</v>
      </c>
    </row>
    <row r="1899" ht="15.75" customHeight="1">
      <c r="A1899" s="5" t="s">
        <v>186</v>
      </c>
      <c r="B1899" s="10">
        <v>44370.0</v>
      </c>
      <c r="C1899" s="5">
        <v>34.152</v>
      </c>
      <c r="D1899" s="5">
        <v>5.232</v>
      </c>
      <c r="E1899" s="3" t="s">
        <v>42</v>
      </c>
      <c r="F1899" s="5">
        <v>18.0</v>
      </c>
    </row>
    <row r="1900" ht="15.75" customHeight="1">
      <c r="A1900" s="5" t="s">
        <v>186</v>
      </c>
      <c r="B1900" s="10">
        <v>44370.0</v>
      </c>
      <c r="C1900" s="5">
        <v>29.374</v>
      </c>
      <c r="D1900" s="5">
        <v>5.17</v>
      </c>
      <c r="E1900" s="3" t="s">
        <v>42</v>
      </c>
      <c r="F1900" s="5">
        <v>19.0</v>
      </c>
    </row>
    <row r="1901" ht="15.75" customHeight="1">
      <c r="A1901" s="5" t="s">
        <v>186</v>
      </c>
      <c r="B1901" s="10">
        <v>44370.0</v>
      </c>
      <c r="C1901" s="5">
        <v>26.159</v>
      </c>
      <c r="D1901" s="5">
        <v>4.139</v>
      </c>
      <c r="E1901" s="3" t="s">
        <v>42</v>
      </c>
      <c r="F1901" s="5">
        <v>20.0</v>
      </c>
      <c r="G1901" s="5">
        <v>33.197</v>
      </c>
    </row>
    <row r="1902" ht="15.75" customHeight="1">
      <c r="A1902" s="5" t="s">
        <v>186</v>
      </c>
      <c r="B1902" s="10">
        <v>44370.0</v>
      </c>
      <c r="C1902" s="5">
        <v>190.199</v>
      </c>
      <c r="D1902" s="5">
        <v>1.997</v>
      </c>
      <c r="E1902" s="3" t="s">
        <v>71</v>
      </c>
      <c r="F1902" s="5">
        <v>1.0</v>
      </c>
      <c r="G1902" s="5">
        <v>199.168</v>
      </c>
      <c r="H1902" s="5">
        <f>SLOPE(G1902:G1921,$F$2:$F$21)</f>
        <v>-5.744440325</v>
      </c>
      <c r="I1902" s="5">
        <f>INTERCEPT(G1902:G1921,$F$2:$F$21)</f>
        <v>106.3400425</v>
      </c>
      <c r="J1902" s="11">
        <f>SLOPE(C1902:C1921,$F$2:$F$21)</f>
        <v>-9.058493985</v>
      </c>
      <c r="K1902" s="11">
        <f>INTERCEPT(C1902:C1921,$F$2:$F$21)</f>
        <v>164.0588368</v>
      </c>
    </row>
    <row r="1903" ht="15.75" customHeight="1">
      <c r="A1903" s="5" t="s">
        <v>186</v>
      </c>
      <c r="B1903" s="10">
        <v>44370.0</v>
      </c>
      <c r="C1903" s="5">
        <v>158.315</v>
      </c>
      <c r="D1903" s="5">
        <v>3.618</v>
      </c>
      <c r="E1903" s="3" t="s">
        <v>71</v>
      </c>
      <c r="F1903" s="5">
        <v>2.0</v>
      </c>
      <c r="G1903" s="5">
        <v>128.825</v>
      </c>
    </row>
    <row r="1904" ht="15.75" customHeight="1">
      <c r="A1904" s="5" t="s">
        <v>186</v>
      </c>
      <c r="B1904" s="10">
        <v>44370.0</v>
      </c>
      <c r="C1904" s="5">
        <v>141.86</v>
      </c>
      <c r="D1904" s="5">
        <v>5.481</v>
      </c>
      <c r="E1904" s="3" t="s">
        <v>71</v>
      </c>
      <c r="F1904" s="5">
        <v>3.0</v>
      </c>
      <c r="G1904" s="5">
        <v>95.824</v>
      </c>
    </row>
    <row r="1905" ht="15.75" customHeight="1">
      <c r="A1905" s="5" t="s">
        <v>186</v>
      </c>
      <c r="B1905" s="10">
        <v>44370.0</v>
      </c>
      <c r="C1905" s="5">
        <v>131.058</v>
      </c>
      <c r="D1905" s="5">
        <v>4.752</v>
      </c>
      <c r="E1905" s="3" t="s">
        <v>71</v>
      </c>
      <c r="F1905" s="5">
        <v>4.0</v>
      </c>
      <c r="G1905" s="5">
        <v>67.631</v>
      </c>
    </row>
    <row r="1906" ht="15.75" customHeight="1">
      <c r="A1906" s="5" t="s">
        <v>186</v>
      </c>
      <c r="B1906" s="10">
        <v>44370.0</v>
      </c>
      <c r="C1906" s="5">
        <v>126.724</v>
      </c>
      <c r="D1906" s="5">
        <v>4.441</v>
      </c>
      <c r="E1906" s="3" t="s">
        <v>71</v>
      </c>
      <c r="F1906" s="5">
        <v>5.0</v>
      </c>
      <c r="G1906" s="5">
        <v>51.491</v>
      </c>
    </row>
    <row r="1907" ht="15.75" customHeight="1">
      <c r="A1907" s="5" t="s">
        <v>186</v>
      </c>
      <c r="B1907" s="10">
        <v>44370.0</v>
      </c>
      <c r="C1907" s="5">
        <v>122.002</v>
      </c>
      <c r="D1907" s="5">
        <v>5.423</v>
      </c>
      <c r="E1907" s="3" t="s">
        <v>71</v>
      </c>
      <c r="F1907" s="5">
        <v>6.0</v>
      </c>
      <c r="G1907" s="5">
        <v>46.692</v>
      </c>
    </row>
    <row r="1908" ht="15.75" customHeight="1">
      <c r="A1908" s="5" t="s">
        <v>186</v>
      </c>
      <c r="B1908" s="10">
        <v>44370.0</v>
      </c>
      <c r="C1908" s="5">
        <v>108.851</v>
      </c>
      <c r="D1908" s="5">
        <v>5.398</v>
      </c>
      <c r="E1908" s="3" t="s">
        <v>71</v>
      </c>
      <c r="F1908" s="5">
        <v>7.0</v>
      </c>
      <c r="G1908" s="5">
        <v>36.757</v>
      </c>
    </row>
    <row r="1909" ht="15.75" customHeight="1">
      <c r="A1909" s="5" t="s">
        <v>186</v>
      </c>
      <c r="B1909" s="10">
        <v>44370.0</v>
      </c>
      <c r="C1909" s="5">
        <v>80.158</v>
      </c>
      <c r="D1909" s="5">
        <v>7.466</v>
      </c>
      <c r="E1909" s="3" t="s">
        <v>71</v>
      </c>
      <c r="F1909" s="5">
        <v>8.0</v>
      </c>
      <c r="G1909" s="5">
        <v>25.538</v>
      </c>
    </row>
    <row r="1910" ht="15.75" customHeight="1">
      <c r="A1910" s="5" t="s">
        <v>186</v>
      </c>
      <c r="B1910" s="10">
        <v>44370.0</v>
      </c>
      <c r="C1910" s="5">
        <v>49.558</v>
      </c>
      <c r="D1910" s="5">
        <v>5.65</v>
      </c>
      <c r="E1910" s="3" t="s">
        <v>71</v>
      </c>
      <c r="F1910" s="5">
        <v>9.0</v>
      </c>
      <c r="G1910" s="5">
        <v>10.57</v>
      </c>
    </row>
    <row r="1911" ht="15.75" customHeight="1">
      <c r="A1911" s="5" t="s">
        <v>186</v>
      </c>
      <c r="B1911" s="10">
        <v>44370.0</v>
      </c>
      <c r="C1911" s="5">
        <v>30.506</v>
      </c>
      <c r="D1911" s="5">
        <v>3.769</v>
      </c>
      <c r="E1911" s="3" t="s">
        <v>71</v>
      </c>
      <c r="F1911" s="5">
        <v>10.0</v>
      </c>
      <c r="G1911" s="5">
        <v>5.946</v>
      </c>
    </row>
    <row r="1912" ht="15.75" customHeight="1">
      <c r="A1912" s="5" t="s">
        <v>186</v>
      </c>
      <c r="B1912" s="10">
        <v>44370.0</v>
      </c>
      <c r="C1912" s="5">
        <v>25.423</v>
      </c>
      <c r="D1912" s="5">
        <v>5.473</v>
      </c>
      <c r="E1912" s="3" t="s">
        <v>71</v>
      </c>
      <c r="F1912" s="5">
        <v>11.0</v>
      </c>
    </row>
    <row r="1913" ht="15.75" customHeight="1">
      <c r="A1913" s="5" t="s">
        <v>186</v>
      </c>
      <c r="B1913" s="10">
        <v>44370.0</v>
      </c>
      <c r="C1913" s="5">
        <v>28.321</v>
      </c>
      <c r="D1913" s="5">
        <v>4.137</v>
      </c>
      <c r="E1913" s="3" t="s">
        <v>71</v>
      </c>
      <c r="F1913" s="5">
        <v>12.0</v>
      </c>
    </row>
    <row r="1914" ht="15.75" customHeight="1">
      <c r="A1914" s="5" t="s">
        <v>186</v>
      </c>
      <c r="B1914" s="10">
        <v>44370.0</v>
      </c>
      <c r="C1914" s="5">
        <v>28.435</v>
      </c>
      <c r="D1914" s="5">
        <v>4.73</v>
      </c>
      <c r="E1914" s="3" t="s">
        <v>71</v>
      </c>
      <c r="F1914" s="5">
        <v>13.0</v>
      </c>
    </row>
    <row r="1915" ht="15.75" customHeight="1">
      <c r="A1915" s="5" t="s">
        <v>186</v>
      </c>
      <c r="B1915" s="10">
        <v>44370.0</v>
      </c>
      <c r="C1915" s="5">
        <v>38.546</v>
      </c>
      <c r="D1915" s="5">
        <v>6.454</v>
      </c>
      <c r="E1915" s="3" t="s">
        <v>71</v>
      </c>
      <c r="F1915" s="5">
        <v>14.0</v>
      </c>
    </row>
    <row r="1916" ht="15.75" customHeight="1">
      <c r="A1916" s="5" t="s">
        <v>186</v>
      </c>
      <c r="B1916" s="10">
        <v>44370.0</v>
      </c>
      <c r="C1916" s="5">
        <v>40.093</v>
      </c>
      <c r="D1916" s="5">
        <v>5.917</v>
      </c>
      <c r="E1916" s="3" t="s">
        <v>71</v>
      </c>
      <c r="F1916" s="5">
        <v>15.0</v>
      </c>
    </row>
    <row r="1917" ht="15.75" customHeight="1">
      <c r="A1917" s="5" t="s">
        <v>186</v>
      </c>
      <c r="B1917" s="10">
        <v>44370.0</v>
      </c>
      <c r="C1917" s="5">
        <v>34.965</v>
      </c>
      <c r="D1917" s="5">
        <v>5.179</v>
      </c>
      <c r="E1917" s="3" t="s">
        <v>71</v>
      </c>
      <c r="F1917" s="5">
        <v>16.0</v>
      </c>
    </row>
    <row r="1918" ht="15.75" customHeight="1">
      <c r="A1918" s="5" t="s">
        <v>186</v>
      </c>
      <c r="B1918" s="10">
        <v>44370.0</v>
      </c>
      <c r="C1918" s="5">
        <v>20.813</v>
      </c>
      <c r="D1918" s="5">
        <v>4.273</v>
      </c>
      <c r="E1918" s="3" t="s">
        <v>71</v>
      </c>
      <c r="F1918" s="5">
        <v>17.0</v>
      </c>
      <c r="G1918" s="5">
        <v>45.953</v>
      </c>
    </row>
    <row r="1919" ht="15.75" customHeight="1">
      <c r="A1919" s="5" t="s">
        <v>186</v>
      </c>
      <c r="B1919" s="10">
        <v>44370.0</v>
      </c>
      <c r="C1919" s="5">
        <v>10.008</v>
      </c>
      <c r="D1919" s="5">
        <v>2.452</v>
      </c>
      <c r="E1919" s="3" t="s">
        <v>71</v>
      </c>
      <c r="F1919" s="5">
        <v>18.0</v>
      </c>
    </row>
    <row r="1920" ht="15.75" customHeight="1">
      <c r="A1920" s="5" t="s">
        <v>186</v>
      </c>
      <c r="B1920" s="10">
        <v>44370.0</v>
      </c>
      <c r="C1920" s="5">
        <v>6.862</v>
      </c>
      <c r="D1920" s="5">
        <v>2.565</v>
      </c>
      <c r="E1920" s="3" t="s">
        <v>71</v>
      </c>
      <c r="F1920" s="5">
        <v>19.0</v>
      </c>
    </row>
    <row r="1921" ht="15.75" customHeight="1">
      <c r="A1921" s="5" t="s">
        <v>186</v>
      </c>
      <c r="B1921" s="10">
        <v>44370.0</v>
      </c>
      <c r="C1921" s="5">
        <v>6.196</v>
      </c>
      <c r="D1921" s="5">
        <v>1.625</v>
      </c>
      <c r="E1921" s="3" t="s">
        <v>71</v>
      </c>
      <c r="F1921" s="5">
        <v>20.0</v>
      </c>
      <c r="G1921" s="5">
        <v>33.197</v>
      </c>
    </row>
    <row r="1922" ht="15.75" customHeight="1">
      <c r="A1922" s="5" t="s">
        <v>186</v>
      </c>
      <c r="B1922" s="10">
        <v>44370.0</v>
      </c>
      <c r="C1922" s="5">
        <v>150.929</v>
      </c>
      <c r="D1922" s="5">
        <v>2.745</v>
      </c>
      <c r="E1922" s="3" t="s">
        <v>84</v>
      </c>
      <c r="F1922" s="5">
        <v>1.0</v>
      </c>
      <c r="G1922" s="5">
        <v>199.168</v>
      </c>
      <c r="H1922" s="5">
        <f>SLOPE(G1922:G1941,$F$2:$F$21)</f>
        <v>-5.744440325</v>
      </c>
      <c r="I1922" s="5">
        <f>INTERCEPT(G1922:G1941,$F$2:$F$21)</f>
        <v>106.3400425</v>
      </c>
      <c r="J1922" s="11">
        <f>SLOPE(C1922:C1941,$F$2:$F$21)</f>
        <v>-5.943398496</v>
      </c>
      <c r="K1922" s="11">
        <f>INTERCEPT(C1922:C1941,$F$2:$F$21)</f>
        <v>130.3767842</v>
      </c>
    </row>
    <row r="1923" ht="15.75" customHeight="1">
      <c r="A1923" s="5" t="s">
        <v>186</v>
      </c>
      <c r="B1923" s="10">
        <v>44370.0</v>
      </c>
      <c r="C1923" s="5">
        <v>93.748</v>
      </c>
      <c r="D1923" s="5">
        <v>5.564</v>
      </c>
      <c r="E1923" s="3" t="s">
        <v>84</v>
      </c>
      <c r="F1923" s="5">
        <v>2.0</v>
      </c>
      <c r="G1923" s="5">
        <v>128.825</v>
      </c>
    </row>
    <row r="1924" ht="15.75" customHeight="1">
      <c r="A1924" s="5" t="s">
        <v>186</v>
      </c>
      <c r="B1924" s="10">
        <v>44370.0</v>
      </c>
      <c r="C1924" s="5">
        <v>108.498</v>
      </c>
      <c r="D1924" s="5">
        <v>5.341</v>
      </c>
      <c r="E1924" s="3" t="s">
        <v>84</v>
      </c>
      <c r="F1924" s="5">
        <v>3.0</v>
      </c>
      <c r="G1924" s="5">
        <v>95.824</v>
      </c>
    </row>
    <row r="1925" ht="15.75" customHeight="1">
      <c r="A1925" s="5" t="s">
        <v>186</v>
      </c>
      <c r="B1925" s="10">
        <v>44370.0</v>
      </c>
      <c r="C1925" s="5">
        <v>103.32</v>
      </c>
      <c r="D1925" s="5">
        <v>4.622</v>
      </c>
      <c r="E1925" s="3" t="s">
        <v>84</v>
      </c>
      <c r="F1925" s="5">
        <v>4.0</v>
      </c>
      <c r="G1925" s="5">
        <v>67.631</v>
      </c>
    </row>
    <row r="1926" ht="15.75" customHeight="1">
      <c r="A1926" s="5" t="s">
        <v>186</v>
      </c>
      <c r="B1926" s="10">
        <v>44370.0</v>
      </c>
      <c r="C1926" s="5">
        <v>102.714</v>
      </c>
      <c r="D1926" s="5">
        <v>4.449</v>
      </c>
      <c r="E1926" s="3" t="s">
        <v>84</v>
      </c>
      <c r="F1926" s="5">
        <v>5.0</v>
      </c>
      <c r="G1926" s="5">
        <v>51.491</v>
      </c>
    </row>
    <row r="1927" ht="15.75" customHeight="1">
      <c r="A1927" s="5" t="s">
        <v>186</v>
      </c>
      <c r="B1927" s="10">
        <v>44370.0</v>
      </c>
      <c r="C1927" s="5">
        <v>109.238</v>
      </c>
      <c r="D1927" s="5">
        <v>5.165</v>
      </c>
      <c r="E1927" s="3" t="s">
        <v>84</v>
      </c>
      <c r="F1927" s="5">
        <v>6.0</v>
      </c>
      <c r="G1927" s="5">
        <v>46.692</v>
      </c>
    </row>
    <row r="1928" ht="15.75" customHeight="1">
      <c r="A1928" s="5" t="s">
        <v>186</v>
      </c>
      <c r="B1928" s="10">
        <v>44370.0</v>
      </c>
      <c r="C1928" s="5">
        <v>116.814</v>
      </c>
      <c r="D1928" s="5">
        <v>5.588</v>
      </c>
      <c r="E1928" s="3" t="s">
        <v>84</v>
      </c>
      <c r="F1928" s="5">
        <v>7.0</v>
      </c>
      <c r="G1928" s="5">
        <v>36.757</v>
      </c>
    </row>
    <row r="1929" ht="15.75" customHeight="1">
      <c r="A1929" s="5" t="s">
        <v>186</v>
      </c>
      <c r="B1929" s="10">
        <v>44370.0</v>
      </c>
      <c r="C1929" s="5">
        <v>105.699</v>
      </c>
      <c r="D1929" s="5">
        <v>7.014</v>
      </c>
      <c r="E1929" s="3" t="s">
        <v>84</v>
      </c>
      <c r="F1929" s="5">
        <v>8.0</v>
      </c>
      <c r="G1929" s="5">
        <v>25.538</v>
      </c>
    </row>
    <row r="1930" ht="15.75" customHeight="1">
      <c r="A1930" s="5" t="s">
        <v>186</v>
      </c>
      <c r="B1930" s="10">
        <v>44370.0</v>
      </c>
      <c r="C1930" s="5">
        <v>83.249</v>
      </c>
      <c r="D1930" s="5">
        <v>6.655</v>
      </c>
      <c r="E1930" s="3" t="s">
        <v>84</v>
      </c>
      <c r="F1930" s="5">
        <v>9.0</v>
      </c>
      <c r="G1930" s="5">
        <v>10.57</v>
      </c>
    </row>
    <row r="1931" ht="15.75" customHeight="1">
      <c r="A1931" s="5" t="s">
        <v>186</v>
      </c>
      <c r="B1931" s="10">
        <v>44370.0</v>
      </c>
      <c r="C1931" s="5">
        <v>65.494</v>
      </c>
      <c r="D1931" s="5">
        <v>5.158</v>
      </c>
      <c r="E1931" s="3" t="s">
        <v>84</v>
      </c>
      <c r="F1931" s="5">
        <v>10.0</v>
      </c>
      <c r="G1931" s="5">
        <v>5.946</v>
      </c>
    </row>
    <row r="1932" ht="15.75" customHeight="1">
      <c r="A1932" s="5" t="s">
        <v>186</v>
      </c>
      <c r="B1932" s="10">
        <v>44370.0</v>
      </c>
      <c r="C1932" s="5">
        <v>25.446</v>
      </c>
      <c r="D1932" s="5">
        <v>3.759</v>
      </c>
      <c r="E1932" s="3" t="s">
        <v>84</v>
      </c>
      <c r="F1932" s="5">
        <v>11.0</v>
      </c>
    </row>
    <row r="1933" ht="15.75" customHeight="1">
      <c r="A1933" s="5" t="s">
        <v>186</v>
      </c>
      <c r="B1933" s="10">
        <v>44370.0</v>
      </c>
      <c r="C1933" s="5">
        <v>24.19</v>
      </c>
      <c r="D1933" s="5">
        <v>3.114</v>
      </c>
      <c r="E1933" s="3" t="s">
        <v>84</v>
      </c>
      <c r="F1933" s="5">
        <v>12.0</v>
      </c>
    </row>
    <row r="1934" ht="15.75" customHeight="1">
      <c r="A1934" s="5" t="s">
        <v>186</v>
      </c>
      <c r="B1934" s="10">
        <v>44370.0</v>
      </c>
      <c r="C1934" s="5">
        <v>28.258</v>
      </c>
      <c r="D1934" s="5">
        <v>4.306</v>
      </c>
      <c r="E1934" s="3" t="s">
        <v>84</v>
      </c>
      <c r="F1934" s="5">
        <v>13.0</v>
      </c>
    </row>
    <row r="1935" ht="15.75" customHeight="1">
      <c r="A1935" s="5" t="s">
        <v>186</v>
      </c>
      <c r="B1935" s="10">
        <v>44370.0</v>
      </c>
      <c r="C1935" s="5">
        <v>34.554</v>
      </c>
      <c r="D1935" s="5">
        <v>4.073</v>
      </c>
      <c r="E1935" s="3" t="s">
        <v>84</v>
      </c>
      <c r="F1935" s="5">
        <v>14.0</v>
      </c>
    </row>
    <row r="1936" ht="15.75" customHeight="1">
      <c r="A1936" s="5" t="s">
        <v>186</v>
      </c>
      <c r="B1936" s="10">
        <v>44370.0</v>
      </c>
      <c r="C1936" s="5">
        <v>39.259</v>
      </c>
      <c r="D1936" s="5">
        <v>4.419</v>
      </c>
      <c r="E1936" s="3" t="s">
        <v>84</v>
      </c>
      <c r="F1936" s="5">
        <v>15.0</v>
      </c>
    </row>
    <row r="1937" ht="15.75" customHeight="1">
      <c r="A1937" s="5" t="s">
        <v>186</v>
      </c>
      <c r="B1937" s="10">
        <v>44370.0</v>
      </c>
      <c r="C1937" s="5">
        <v>40.633</v>
      </c>
      <c r="D1937" s="5">
        <v>4.472</v>
      </c>
      <c r="E1937" s="3" t="s">
        <v>84</v>
      </c>
      <c r="F1937" s="5">
        <v>16.0</v>
      </c>
    </row>
    <row r="1938" ht="15.75" customHeight="1">
      <c r="A1938" s="5" t="s">
        <v>186</v>
      </c>
      <c r="B1938" s="10">
        <v>44370.0</v>
      </c>
      <c r="C1938" s="5">
        <v>36.647</v>
      </c>
      <c r="D1938" s="5">
        <v>4.302</v>
      </c>
      <c r="E1938" s="3" t="s">
        <v>84</v>
      </c>
      <c r="F1938" s="5">
        <v>17.0</v>
      </c>
      <c r="G1938" s="5">
        <v>45.953</v>
      </c>
    </row>
    <row r="1939" ht="15.75" customHeight="1">
      <c r="A1939" s="5" t="s">
        <v>186</v>
      </c>
      <c r="B1939" s="10">
        <v>44370.0</v>
      </c>
      <c r="C1939" s="5">
        <v>30.187</v>
      </c>
      <c r="D1939" s="5">
        <v>3.288</v>
      </c>
      <c r="E1939" s="3" t="s">
        <v>84</v>
      </c>
      <c r="F1939" s="5">
        <v>18.0</v>
      </c>
    </row>
    <row r="1940" ht="15.75" customHeight="1">
      <c r="A1940" s="5" t="s">
        <v>186</v>
      </c>
      <c r="B1940" s="10">
        <v>44370.0</v>
      </c>
      <c r="C1940" s="5">
        <v>29.671</v>
      </c>
      <c r="D1940" s="5">
        <v>2.965</v>
      </c>
      <c r="E1940" s="3" t="s">
        <v>84</v>
      </c>
      <c r="F1940" s="5">
        <v>19.0</v>
      </c>
    </row>
    <row r="1941" ht="15.75" customHeight="1">
      <c r="A1941" s="5" t="s">
        <v>186</v>
      </c>
      <c r="B1941" s="10">
        <v>44370.0</v>
      </c>
      <c r="C1941" s="5">
        <v>30.874</v>
      </c>
      <c r="D1941" s="5">
        <v>2.79</v>
      </c>
      <c r="E1941" s="3" t="s">
        <v>84</v>
      </c>
      <c r="F1941" s="5">
        <v>20.0</v>
      </c>
      <c r="G1941" s="5">
        <v>33.197</v>
      </c>
    </row>
    <row r="1942" ht="15.75" customHeight="1">
      <c r="A1942" s="5" t="s">
        <v>186</v>
      </c>
      <c r="B1942" s="10">
        <v>44370.0</v>
      </c>
      <c r="C1942" s="5">
        <v>164.912</v>
      </c>
      <c r="D1942" s="5">
        <v>1.446</v>
      </c>
      <c r="E1942" s="3" t="s">
        <v>108</v>
      </c>
      <c r="F1942" s="5">
        <v>1.0</v>
      </c>
      <c r="G1942" s="5">
        <v>199.168</v>
      </c>
      <c r="H1942" s="5">
        <f>SLOPE(G1942:G1961,$F$2:$F$21)</f>
        <v>-5.744440325</v>
      </c>
      <c r="I1942" s="5">
        <f>INTERCEPT(G1942:G1961,$F$2:$F$21)</f>
        <v>106.3400425</v>
      </c>
      <c r="J1942" s="11">
        <f>SLOPE(C1942:C1961,$F$2:$F$21)</f>
        <v>-7.265089474</v>
      </c>
      <c r="K1942" s="11">
        <f>INTERCEPT(C1942:C1961,$F$2:$F$21)</f>
        <v>137.9022895</v>
      </c>
    </row>
    <row r="1943" ht="15.75" customHeight="1">
      <c r="A1943" s="5" t="s">
        <v>186</v>
      </c>
      <c r="B1943" s="10">
        <v>44370.0</v>
      </c>
      <c r="C1943" s="5">
        <v>122.925</v>
      </c>
      <c r="D1943" s="5">
        <v>3.294</v>
      </c>
      <c r="E1943" s="3" t="s">
        <v>108</v>
      </c>
      <c r="F1943" s="5">
        <v>2.0</v>
      </c>
      <c r="G1943" s="5">
        <v>128.825</v>
      </c>
    </row>
    <row r="1944" ht="15.75" customHeight="1">
      <c r="A1944" s="5" t="s">
        <v>186</v>
      </c>
      <c r="B1944" s="10">
        <v>44370.0</v>
      </c>
      <c r="C1944" s="5">
        <v>110.84</v>
      </c>
      <c r="D1944" s="5">
        <v>7.045</v>
      </c>
      <c r="E1944" s="3" t="s">
        <v>108</v>
      </c>
      <c r="F1944" s="5">
        <v>3.0</v>
      </c>
      <c r="G1944" s="5">
        <v>95.824</v>
      </c>
    </row>
    <row r="1945" ht="15.75" customHeight="1">
      <c r="A1945" s="5" t="s">
        <v>186</v>
      </c>
      <c r="B1945" s="10">
        <v>44370.0</v>
      </c>
      <c r="C1945" s="5">
        <v>108.21</v>
      </c>
      <c r="D1945" s="5">
        <v>5.181</v>
      </c>
      <c r="E1945" s="3" t="s">
        <v>108</v>
      </c>
      <c r="F1945" s="5">
        <v>4.0</v>
      </c>
      <c r="G1945" s="5">
        <v>67.631</v>
      </c>
    </row>
    <row r="1946" ht="15.75" customHeight="1">
      <c r="A1946" s="5" t="s">
        <v>186</v>
      </c>
      <c r="B1946" s="10">
        <v>44370.0</v>
      </c>
      <c r="C1946" s="5">
        <v>103.512</v>
      </c>
      <c r="D1946" s="5">
        <v>5.288</v>
      </c>
      <c r="E1946" s="3" t="s">
        <v>108</v>
      </c>
      <c r="F1946" s="5">
        <v>5.0</v>
      </c>
      <c r="G1946" s="5">
        <v>51.491</v>
      </c>
    </row>
    <row r="1947" ht="15.75" customHeight="1">
      <c r="A1947" s="5" t="s">
        <v>186</v>
      </c>
      <c r="B1947" s="10">
        <v>44370.0</v>
      </c>
      <c r="C1947" s="5">
        <v>108.894</v>
      </c>
      <c r="D1947" s="5">
        <v>5.924</v>
      </c>
      <c r="E1947" s="3" t="s">
        <v>108</v>
      </c>
      <c r="F1947" s="5">
        <v>6.0</v>
      </c>
      <c r="G1947" s="5">
        <v>46.692</v>
      </c>
    </row>
    <row r="1948" ht="15.75" customHeight="1">
      <c r="A1948" s="5" t="s">
        <v>186</v>
      </c>
      <c r="B1948" s="10">
        <v>44370.0</v>
      </c>
      <c r="C1948" s="5">
        <v>107.242</v>
      </c>
      <c r="D1948" s="5">
        <v>5.881</v>
      </c>
      <c r="E1948" s="3" t="s">
        <v>108</v>
      </c>
      <c r="F1948" s="5">
        <v>7.0</v>
      </c>
      <c r="G1948" s="5">
        <v>36.757</v>
      </c>
    </row>
    <row r="1949" ht="15.75" customHeight="1">
      <c r="A1949" s="5" t="s">
        <v>186</v>
      </c>
      <c r="B1949" s="10">
        <v>44370.0</v>
      </c>
      <c r="C1949" s="5">
        <v>85.927</v>
      </c>
      <c r="D1949" s="5">
        <v>8.239</v>
      </c>
      <c r="E1949" s="3" t="s">
        <v>108</v>
      </c>
      <c r="F1949" s="5">
        <v>8.0</v>
      </c>
      <c r="G1949" s="5">
        <v>25.538</v>
      </c>
    </row>
    <row r="1950" ht="15.75" customHeight="1">
      <c r="A1950" s="5" t="s">
        <v>186</v>
      </c>
      <c r="B1950" s="10">
        <v>44370.0</v>
      </c>
      <c r="C1950" s="5">
        <v>57.723</v>
      </c>
      <c r="D1950" s="5">
        <v>6.681</v>
      </c>
      <c r="E1950" s="3" t="s">
        <v>108</v>
      </c>
      <c r="F1950" s="5">
        <v>9.0</v>
      </c>
      <c r="G1950" s="5">
        <v>10.57</v>
      </c>
    </row>
    <row r="1951" ht="15.75" customHeight="1">
      <c r="A1951" s="5" t="s">
        <v>186</v>
      </c>
      <c r="B1951" s="10">
        <v>44370.0</v>
      </c>
      <c r="C1951" s="5">
        <v>38.08</v>
      </c>
      <c r="D1951" s="5">
        <v>4.035</v>
      </c>
      <c r="E1951" s="3" t="s">
        <v>108</v>
      </c>
      <c r="F1951" s="5">
        <v>10.0</v>
      </c>
      <c r="G1951" s="5">
        <v>5.946</v>
      </c>
    </row>
    <row r="1952" ht="15.75" customHeight="1">
      <c r="A1952" s="5" t="s">
        <v>186</v>
      </c>
      <c r="B1952" s="10">
        <v>44370.0</v>
      </c>
      <c r="C1952" s="5">
        <v>23.723</v>
      </c>
      <c r="D1952" s="5">
        <v>3.374</v>
      </c>
      <c r="E1952" s="3" t="s">
        <v>108</v>
      </c>
      <c r="F1952" s="5">
        <v>11.0</v>
      </c>
    </row>
    <row r="1953" ht="15.75" customHeight="1">
      <c r="A1953" s="5" t="s">
        <v>186</v>
      </c>
      <c r="B1953" s="10">
        <v>44370.0</v>
      </c>
      <c r="C1953" s="5">
        <v>17.511</v>
      </c>
      <c r="D1953" s="5">
        <v>2.329</v>
      </c>
      <c r="E1953" s="3" t="s">
        <v>108</v>
      </c>
      <c r="F1953" s="5">
        <v>12.0</v>
      </c>
    </row>
    <row r="1954" ht="15.75" customHeight="1">
      <c r="A1954" s="5" t="s">
        <v>186</v>
      </c>
      <c r="B1954" s="10">
        <v>44370.0</v>
      </c>
      <c r="C1954" s="5">
        <v>20.827</v>
      </c>
      <c r="D1954" s="5">
        <v>3.437</v>
      </c>
      <c r="E1954" s="3" t="s">
        <v>108</v>
      </c>
      <c r="F1954" s="5">
        <v>13.0</v>
      </c>
    </row>
    <row r="1955" ht="15.75" customHeight="1">
      <c r="A1955" s="5" t="s">
        <v>186</v>
      </c>
      <c r="B1955" s="10">
        <v>44370.0</v>
      </c>
      <c r="C1955" s="5">
        <v>25.769</v>
      </c>
      <c r="D1955" s="5">
        <v>4.248</v>
      </c>
      <c r="E1955" s="3" t="s">
        <v>108</v>
      </c>
      <c r="F1955" s="5">
        <v>14.0</v>
      </c>
    </row>
    <row r="1956" ht="15.75" customHeight="1">
      <c r="A1956" s="5" t="s">
        <v>186</v>
      </c>
      <c r="B1956" s="10">
        <v>44370.0</v>
      </c>
      <c r="C1956" s="5">
        <v>31.572</v>
      </c>
      <c r="D1956" s="5">
        <v>5.183</v>
      </c>
      <c r="E1956" s="3" t="s">
        <v>108</v>
      </c>
      <c r="F1956" s="5">
        <v>15.0</v>
      </c>
    </row>
    <row r="1957" ht="15.75" customHeight="1">
      <c r="A1957" s="5" t="s">
        <v>186</v>
      </c>
      <c r="B1957" s="10">
        <v>44370.0</v>
      </c>
      <c r="C1957" s="5">
        <v>29.109</v>
      </c>
      <c r="D1957" s="5">
        <v>4.864</v>
      </c>
      <c r="E1957" s="3" t="s">
        <v>108</v>
      </c>
      <c r="F1957" s="5">
        <v>16.0</v>
      </c>
    </row>
    <row r="1958" ht="15.75" customHeight="1">
      <c r="A1958" s="5" t="s">
        <v>186</v>
      </c>
      <c r="B1958" s="10">
        <v>44370.0</v>
      </c>
      <c r="C1958" s="5">
        <v>22.96</v>
      </c>
      <c r="D1958" s="5">
        <v>4.185</v>
      </c>
      <c r="E1958" s="3" t="s">
        <v>108</v>
      </c>
      <c r="F1958" s="5">
        <v>17.0</v>
      </c>
      <c r="G1958" s="5">
        <v>45.953</v>
      </c>
    </row>
    <row r="1959" ht="15.75" customHeight="1">
      <c r="A1959" s="5" t="s">
        <v>186</v>
      </c>
      <c r="B1959" s="10">
        <v>44370.0</v>
      </c>
      <c r="C1959" s="5">
        <v>23.88</v>
      </c>
      <c r="D1959" s="5">
        <v>5.703</v>
      </c>
      <c r="E1959" s="3" t="s">
        <v>108</v>
      </c>
      <c r="F1959" s="5">
        <v>18.0</v>
      </c>
    </row>
    <row r="1960" ht="15.75" customHeight="1">
      <c r="A1960" s="5" t="s">
        <v>186</v>
      </c>
      <c r="B1960" s="10">
        <v>44370.0</v>
      </c>
      <c r="C1960" s="5">
        <v>14.095</v>
      </c>
      <c r="D1960" s="5">
        <v>2.029</v>
      </c>
      <c r="E1960" s="3" t="s">
        <v>108</v>
      </c>
      <c r="F1960" s="5">
        <v>19.0</v>
      </c>
    </row>
    <row r="1961" ht="15.75" customHeight="1">
      <c r="A1961" s="5" t="s">
        <v>186</v>
      </c>
      <c r="B1961" s="10">
        <v>44370.0</v>
      </c>
      <c r="C1961" s="5">
        <v>14.666</v>
      </c>
      <c r="D1961" s="5">
        <v>3.245</v>
      </c>
      <c r="E1961" s="3" t="s">
        <v>108</v>
      </c>
      <c r="F1961" s="5">
        <v>20.0</v>
      </c>
      <c r="G1961" s="5">
        <v>33.197</v>
      </c>
    </row>
    <row r="1962" ht="15.75" customHeight="1">
      <c r="A1962" s="5" t="s">
        <v>186</v>
      </c>
      <c r="B1962" s="10">
        <v>44370.0</v>
      </c>
      <c r="C1962" s="5">
        <v>145.609</v>
      </c>
      <c r="D1962" s="5">
        <v>1.585</v>
      </c>
      <c r="E1962" s="3" t="s">
        <v>121</v>
      </c>
      <c r="F1962" s="5">
        <v>1.0</v>
      </c>
      <c r="G1962" s="5">
        <v>199.168</v>
      </c>
      <c r="H1962" s="5">
        <f>SLOPE(G1962:G1981,$F$2:$F$21)</f>
        <v>-5.744440325</v>
      </c>
      <c r="I1962" s="5">
        <f>INTERCEPT(G1962:G1981,$F$2:$F$21)</f>
        <v>106.3400425</v>
      </c>
      <c r="J1962" s="11">
        <f>SLOPE(C1962:C1981,$F$2:$F$21)</f>
        <v>-6.214583459</v>
      </c>
      <c r="K1962" s="11">
        <f>INTERCEPT(C1962:C1981,$F$2:$F$21)</f>
        <v>132.9722263</v>
      </c>
    </row>
    <row r="1963" ht="15.75" customHeight="1">
      <c r="A1963" s="5" t="s">
        <v>186</v>
      </c>
      <c r="B1963" s="10">
        <v>44370.0</v>
      </c>
      <c r="C1963" s="5">
        <v>111.579</v>
      </c>
      <c r="D1963" s="5">
        <v>3.068</v>
      </c>
      <c r="E1963" s="3" t="s">
        <v>121</v>
      </c>
      <c r="F1963" s="5">
        <v>2.0</v>
      </c>
      <c r="G1963" s="5">
        <v>128.825</v>
      </c>
    </row>
    <row r="1964" ht="15.75" customHeight="1">
      <c r="A1964" s="5" t="s">
        <v>186</v>
      </c>
      <c r="B1964" s="10">
        <v>44370.0</v>
      </c>
      <c r="C1964" s="5">
        <v>107.329</v>
      </c>
      <c r="D1964" s="5">
        <v>6.172</v>
      </c>
      <c r="E1964" s="3" t="s">
        <v>121</v>
      </c>
      <c r="F1964" s="5">
        <v>3.0</v>
      </c>
      <c r="G1964" s="5">
        <v>95.824</v>
      </c>
    </row>
    <row r="1965" ht="15.75" customHeight="1">
      <c r="A1965" s="5" t="s">
        <v>186</v>
      </c>
      <c r="B1965" s="10">
        <v>44370.0</v>
      </c>
      <c r="C1965" s="5">
        <v>101.338</v>
      </c>
      <c r="D1965" s="5">
        <v>3.593</v>
      </c>
      <c r="E1965" s="3" t="s">
        <v>121</v>
      </c>
      <c r="F1965" s="5">
        <v>4.0</v>
      </c>
      <c r="G1965" s="5">
        <v>67.631</v>
      </c>
    </row>
    <row r="1966" ht="15.75" customHeight="1">
      <c r="A1966" s="5" t="s">
        <v>186</v>
      </c>
      <c r="B1966" s="10">
        <v>44370.0</v>
      </c>
      <c r="C1966" s="5">
        <v>102.248</v>
      </c>
      <c r="D1966" s="5">
        <v>5.143</v>
      </c>
      <c r="E1966" s="3" t="s">
        <v>121</v>
      </c>
      <c r="F1966" s="5">
        <v>5.0</v>
      </c>
      <c r="G1966" s="5">
        <v>51.491</v>
      </c>
    </row>
    <row r="1967" ht="15.75" customHeight="1">
      <c r="A1967" s="5" t="s">
        <v>186</v>
      </c>
      <c r="B1967" s="10">
        <v>44370.0</v>
      </c>
      <c r="C1967" s="5">
        <v>110.904</v>
      </c>
      <c r="D1967" s="5">
        <v>4.324</v>
      </c>
      <c r="E1967" s="3" t="s">
        <v>121</v>
      </c>
      <c r="F1967" s="5">
        <v>6.0</v>
      </c>
      <c r="G1967" s="5">
        <v>46.692</v>
      </c>
    </row>
    <row r="1968" ht="15.75" customHeight="1">
      <c r="A1968" s="5" t="s">
        <v>186</v>
      </c>
      <c r="B1968" s="10">
        <v>44370.0</v>
      </c>
      <c r="C1968" s="5">
        <v>114.047</v>
      </c>
      <c r="D1968" s="5">
        <v>3.998</v>
      </c>
      <c r="E1968" s="3" t="s">
        <v>121</v>
      </c>
      <c r="F1968" s="5">
        <v>7.0</v>
      </c>
      <c r="G1968" s="5">
        <v>36.757</v>
      </c>
    </row>
    <row r="1969" ht="15.75" customHeight="1">
      <c r="A1969" s="5" t="s">
        <v>186</v>
      </c>
      <c r="B1969" s="10">
        <v>44370.0</v>
      </c>
      <c r="C1969" s="5">
        <v>103.749</v>
      </c>
      <c r="D1969" s="5">
        <v>3.854</v>
      </c>
      <c r="E1969" s="3" t="s">
        <v>121</v>
      </c>
      <c r="F1969" s="5">
        <v>8.0</v>
      </c>
      <c r="G1969" s="5">
        <v>25.538</v>
      </c>
    </row>
    <row r="1970" ht="15.75" customHeight="1">
      <c r="A1970" s="5" t="s">
        <v>186</v>
      </c>
      <c r="B1970" s="10">
        <v>44370.0</v>
      </c>
      <c r="C1970" s="5">
        <v>86.847</v>
      </c>
      <c r="D1970" s="5">
        <v>6.228</v>
      </c>
      <c r="E1970" s="3" t="s">
        <v>121</v>
      </c>
      <c r="F1970" s="5">
        <v>9.0</v>
      </c>
      <c r="G1970" s="5">
        <v>10.57</v>
      </c>
    </row>
    <row r="1971" ht="15.75" customHeight="1">
      <c r="A1971" s="5" t="s">
        <v>186</v>
      </c>
      <c r="B1971" s="10">
        <v>44370.0</v>
      </c>
      <c r="C1971" s="5">
        <v>66.831</v>
      </c>
      <c r="D1971" s="5">
        <v>5.724</v>
      </c>
      <c r="E1971" s="3" t="s">
        <v>121</v>
      </c>
      <c r="F1971" s="5">
        <v>10.0</v>
      </c>
      <c r="G1971" s="5">
        <v>5.946</v>
      </c>
    </row>
    <row r="1972" ht="15.75" customHeight="1">
      <c r="A1972" s="5" t="s">
        <v>186</v>
      </c>
      <c r="B1972" s="10">
        <v>44370.0</v>
      </c>
      <c r="C1972" s="5">
        <v>26.492</v>
      </c>
      <c r="D1972" s="5">
        <v>6.418</v>
      </c>
      <c r="E1972" s="3" t="s">
        <v>121</v>
      </c>
      <c r="F1972" s="5">
        <v>11.0</v>
      </c>
    </row>
    <row r="1973" ht="15.75" customHeight="1">
      <c r="A1973" s="5" t="s">
        <v>186</v>
      </c>
      <c r="B1973" s="10">
        <v>44370.0</v>
      </c>
      <c r="C1973" s="5">
        <v>21.363</v>
      </c>
      <c r="D1973" s="5">
        <v>4.657</v>
      </c>
      <c r="E1973" s="3" t="s">
        <v>121</v>
      </c>
      <c r="F1973" s="5">
        <v>12.0</v>
      </c>
    </row>
    <row r="1974" ht="15.75" customHeight="1">
      <c r="A1974" s="5" t="s">
        <v>186</v>
      </c>
      <c r="B1974" s="10">
        <v>44370.0</v>
      </c>
      <c r="C1974" s="5">
        <v>28.732</v>
      </c>
      <c r="D1974" s="5">
        <v>9.601</v>
      </c>
      <c r="E1974" s="3" t="s">
        <v>121</v>
      </c>
      <c r="F1974" s="5">
        <v>13.0</v>
      </c>
    </row>
    <row r="1975" ht="15.75" customHeight="1">
      <c r="A1975" s="5" t="s">
        <v>186</v>
      </c>
      <c r="B1975" s="10">
        <v>44370.0</v>
      </c>
      <c r="C1975" s="5">
        <v>34.709</v>
      </c>
      <c r="D1975" s="5">
        <v>5.229</v>
      </c>
      <c r="E1975" s="3" t="s">
        <v>121</v>
      </c>
      <c r="F1975" s="5">
        <v>14.0</v>
      </c>
    </row>
    <row r="1976" ht="15.75" customHeight="1">
      <c r="A1976" s="5" t="s">
        <v>186</v>
      </c>
      <c r="B1976" s="10">
        <v>44370.0</v>
      </c>
      <c r="C1976" s="5">
        <v>37.318</v>
      </c>
      <c r="D1976" s="5">
        <v>5.844</v>
      </c>
      <c r="E1976" s="3" t="s">
        <v>121</v>
      </c>
      <c r="F1976" s="5">
        <v>15.0</v>
      </c>
    </row>
    <row r="1977" ht="15.75" customHeight="1">
      <c r="A1977" s="5" t="s">
        <v>186</v>
      </c>
      <c r="B1977" s="10">
        <v>44370.0</v>
      </c>
      <c r="C1977" s="5">
        <v>38.792</v>
      </c>
      <c r="D1977" s="5">
        <v>6.429</v>
      </c>
      <c r="E1977" s="3" t="s">
        <v>121</v>
      </c>
      <c r="F1977" s="5">
        <v>16.0</v>
      </c>
    </row>
    <row r="1978" ht="15.75" customHeight="1">
      <c r="A1978" s="5" t="s">
        <v>186</v>
      </c>
      <c r="B1978" s="10">
        <v>44370.0</v>
      </c>
      <c r="C1978" s="5">
        <v>33.306</v>
      </c>
      <c r="D1978" s="5">
        <v>4.95</v>
      </c>
      <c r="E1978" s="3" t="s">
        <v>121</v>
      </c>
      <c r="F1978" s="5">
        <v>17.0</v>
      </c>
      <c r="G1978" s="5">
        <v>45.953</v>
      </c>
    </row>
    <row r="1979" ht="15.75" customHeight="1">
      <c r="A1979" s="5" t="s">
        <v>186</v>
      </c>
      <c r="B1979" s="10">
        <v>44370.0</v>
      </c>
      <c r="C1979" s="5">
        <v>25.591</v>
      </c>
      <c r="D1979" s="5">
        <v>4.086</v>
      </c>
      <c r="E1979" s="3" t="s">
        <v>121</v>
      </c>
      <c r="F1979" s="5">
        <v>18.0</v>
      </c>
    </row>
    <row r="1980" ht="15.75" customHeight="1">
      <c r="A1980" s="5" t="s">
        <v>186</v>
      </c>
      <c r="B1980" s="10">
        <v>44370.0</v>
      </c>
      <c r="C1980" s="5">
        <v>29.163</v>
      </c>
      <c r="D1980" s="5">
        <v>5.565</v>
      </c>
      <c r="E1980" s="3" t="s">
        <v>121</v>
      </c>
      <c r="F1980" s="5">
        <v>19.0</v>
      </c>
    </row>
    <row r="1981" ht="15.75" customHeight="1">
      <c r="A1981" s="5" t="s">
        <v>186</v>
      </c>
      <c r="B1981" s="10">
        <v>44370.0</v>
      </c>
      <c r="C1981" s="5">
        <v>28.435</v>
      </c>
      <c r="D1981" s="5">
        <v>4.711</v>
      </c>
      <c r="E1981" s="3" t="s">
        <v>121</v>
      </c>
      <c r="F1981" s="5">
        <v>20.0</v>
      </c>
      <c r="G1981" s="5">
        <v>33.197</v>
      </c>
    </row>
    <row r="1982" ht="15.75" customHeight="1">
      <c r="A1982" s="5" t="s">
        <v>186</v>
      </c>
      <c r="B1982" s="10">
        <v>44370.0</v>
      </c>
      <c r="C1982" s="5">
        <v>160.74</v>
      </c>
      <c r="D1982" s="5">
        <v>1.754</v>
      </c>
      <c r="E1982" s="3" t="s">
        <v>144</v>
      </c>
      <c r="F1982" s="5">
        <v>1.0</v>
      </c>
      <c r="G1982" s="5">
        <v>199.168</v>
      </c>
      <c r="H1982" s="5">
        <f>SLOPE(G1982:G2001,$F$2:$F$21)</f>
        <v>-5.744440325</v>
      </c>
      <c r="I1982" s="5">
        <f>INTERCEPT(G1982:G2001,$F$2:$F$21)</f>
        <v>106.3400425</v>
      </c>
      <c r="J1982" s="11">
        <f>SLOPE(C1982:C2001,$F$2:$F$21)</f>
        <v>-6.12234812</v>
      </c>
      <c r="K1982" s="11">
        <f>INTERCEPT(C1982:C2001,$F$2:$F$21)</f>
        <v>140.6592053</v>
      </c>
    </row>
    <row r="1983" ht="15.75" customHeight="1">
      <c r="A1983" s="5" t="s">
        <v>186</v>
      </c>
      <c r="B1983" s="10">
        <v>44370.0</v>
      </c>
      <c r="C1983" s="5">
        <v>124.168</v>
      </c>
      <c r="D1983" s="5">
        <v>2.737</v>
      </c>
      <c r="E1983" s="3" t="s">
        <v>144</v>
      </c>
      <c r="F1983" s="5">
        <v>2.0</v>
      </c>
      <c r="G1983" s="5">
        <v>128.825</v>
      </c>
    </row>
    <row r="1984" ht="15.75" customHeight="1">
      <c r="A1984" s="5" t="s">
        <v>186</v>
      </c>
      <c r="B1984" s="10">
        <v>44370.0</v>
      </c>
      <c r="C1984" s="5">
        <v>123.284</v>
      </c>
      <c r="D1984" s="5">
        <v>15.153</v>
      </c>
      <c r="E1984" s="3" t="s">
        <v>144</v>
      </c>
      <c r="F1984" s="5">
        <v>3.0</v>
      </c>
      <c r="G1984" s="5">
        <v>95.824</v>
      </c>
    </row>
    <row r="1985" ht="15.75" customHeight="1">
      <c r="A1985" s="5" t="s">
        <v>186</v>
      </c>
      <c r="B1985" s="10">
        <v>44370.0</v>
      </c>
      <c r="C1985" s="5">
        <v>109.018</v>
      </c>
      <c r="D1985" s="5">
        <v>3.823</v>
      </c>
      <c r="E1985" s="3" t="s">
        <v>144</v>
      </c>
      <c r="F1985" s="5">
        <v>4.0</v>
      </c>
      <c r="G1985" s="5">
        <v>67.631</v>
      </c>
    </row>
    <row r="1986" ht="15.75" customHeight="1">
      <c r="A1986" s="5" t="s">
        <v>186</v>
      </c>
      <c r="B1986" s="10">
        <v>44370.0</v>
      </c>
      <c r="C1986" s="5">
        <v>108.509</v>
      </c>
      <c r="D1986" s="5">
        <v>4.251</v>
      </c>
      <c r="E1986" s="3" t="s">
        <v>144</v>
      </c>
      <c r="F1986" s="5">
        <v>5.0</v>
      </c>
      <c r="G1986" s="5">
        <v>51.491</v>
      </c>
    </row>
    <row r="1987" ht="15.75" customHeight="1">
      <c r="A1987" s="5" t="s">
        <v>186</v>
      </c>
      <c r="B1987" s="10">
        <v>44370.0</v>
      </c>
      <c r="C1987" s="5">
        <v>114.82</v>
      </c>
      <c r="D1987" s="5">
        <v>4.736</v>
      </c>
      <c r="E1987" s="3" t="s">
        <v>144</v>
      </c>
      <c r="F1987" s="5">
        <v>6.0</v>
      </c>
      <c r="G1987" s="5">
        <v>46.692</v>
      </c>
    </row>
    <row r="1988" ht="15.75" customHeight="1">
      <c r="A1988" s="5" t="s">
        <v>186</v>
      </c>
      <c r="B1988" s="10">
        <v>44370.0</v>
      </c>
      <c r="C1988" s="5">
        <v>116.781</v>
      </c>
      <c r="D1988" s="5">
        <v>4.849</v>
      </c>
      <c r="E1988" s="3" t="s">
        <v>144</v>
      </c>
      <c r="F1988" s="5">
        <v>7.0</v>
      </c>
      <c r="G1988" s="5">
        <v>36.757</v>
      </c>
    </row>
    <row r="1989" ht="15.75" customHeight="1">
      <c r="A1989" s="5" t="s">
        <v>186</v>
      </c>
      <c r="B1989" s="10">
        <v>44370.0</v>
      </c>
      <c r="C1989" s="5">
        <v>104.661</v>
      </c>
      <c r="D1989" s="5">
        <v>6.146</v>
      </c>
      <c r="E1989" s="3" t="s">
        <v>144</v>
      </c>
      <c r="F1989" s="5">
        <v>8.0</v>
      </c>
      <c r="G1989" s="5">
        <v>25.538</v>
      </c>
    </row>
    <row r="1990" ht="15.75" customHeight="1">
      <c r="A1990" s="5" t="s">
        <v>186</v>
      </c>
      <c r="B1990" s="10">
        <v>44370.0</v>
      </c>
      <c r="C1990" s="5">
        <v>79.267</v>
      </c>
      <c r="D1990" s="5">
        <v>5.308</v>
      </c>
      <c r="E1990" s="3" t="s">
        <v>144</v>
      </c>
      <c r="F1990" s="5">
        <v>9.0</v>
      </c>
      <c r="G1990" s="5">
        <v>10.57</v>
      </c>
    </row>
    <row r="1991" ht="15.75" customHeight="1">
      <c r="A1991" s="5" t="s">
        <v>186</v>
      </c>
      <c r="B1991" s="10">
        <v>44370.0</v>
      </c>
      <c r="C1991" s="5">
        <v>62.245</v>
      </c>
      <c r="D1991" s="5">
        <v>4.791</v>
      </c>
      <c r="E1991" s="3" t="s">
        <v>144</v>
      </c>
      <c r="F1991" s="5">
        <v>10.0</v>
      </c>
      <c r="G1991" s="5">
        <v>5.946</v>
      </c>
    </row>
    <row r="1992" ht="15.75" customHeight="1">
      <c r="A1992" s="5" t="s">
        <v>186</v>
      </c>
      <c r="B1992" s="10">
        <v>44370.0</v>
      </c>
      <c r="C1992" s="5">
        <v>36.95</v>
      </c>
      <c r="D1992" s="5">
        <v>3.926</v>
      </c>
      <c r="E1992" s="3" t="s">
        <v>144</v>
      </c>
      <c r="F1992" s="5">
        <v>11.0</v>
      </c>
    </row>
    <row r="1993" ht="15.75" customHeight="1">
      <c r="A1993" s="5" t="s">
        <v>186</v>
      </c>
      <c r="B1993" s="10">
        <v>44370.0</v>
      </c>
      <c r="C1993" s="5">
        <v>41.44</v>
      </c>
      <c r="D1993" s="5">
        <v>5.246</v>
      </c>
      <c r="E1993" s="3" t="s">
        <v>144</v>
      </c>
      <c r="F1993" s="5">
        <v>12.0</v>
      </c>
    </row>
    <row r="1994" ht="15.75" customHeight="1">
      <c r="A1994" s="5" t="s">
        <v>186</v>
      </c>
      <c r="B1994" s="10">
        <v>44370.0</v>
      </c>
      <c r="C1994" s="5">
        <v>41.367</v>
      </c>
      <c r="D1994" s="5">
        <v>4.821</v>
      </c>
      <c r="E1994" s="3" t="s">
        <v>144</v>
      </c>
      <c r="F1994" s="5">
        <v>13.0</v>
      </c>
    </row>
    <row r="1995" ht="15.75" customHeight="1">
      <c r="A1995" s="5" t="s">
        <v>186</v>
      </c>
      <c r="B1995" s="10">
        <v>44370.0</v>
      </c>
      <c r="C1995" s="5">
        <v>47.871</v>
      </c>
      <c r="D1995" s="5">
        <v>3.929</v>
      </c>
      <c r="E1995" s="3" t="s">
        <v>144</v>
      </c>
      <c r="F1995" s="5">
        <v>14.0</v>
      </c>
    </row>
    <row r="1996" ht="15.75" customHeight="1">
      <c r="A1996" s="5" t="s">
        <v>186</v>
      </c>
      <c r="B1996" s="10">
        <v>44370.0</v>
      </c>
      <c r="C1996" s="5">
        <v>51.585</v>
      </c>
      <c r="D1996" s="5">
        <v>4.263</v>
      </c>
      <c r="E1996" s="3" t="s">
        <v>144</v>
      </c>
      <c r="F1996" s="5">
        <v>15.0</v>
      </c>
    </row>
    <row r="1997" ht="15.75" customHeight="1">
      <c r="A1997" s="5" t="s">
        <v>186</v>
      </c>
      <c r="B1997" s="10">
        <v>44370.0</v>
      </c>
      <c r="C1997" s="5">
        <v>50.476</v>
      </c>
      <c r="D1997" s="5">
        <v>3.632</v>
      </c>
      <c r="E1997" s="3" t="s">
        <v>144</v>
      </c>
      <c r="F1997" s="5">
        <v>16.0</v>
      </c>
    </row>
    <row r="1998" ht="15.75" customHeight="1">
      <c r="A1998" s="5" t="s">
        <v>186</v>
      </c>
      <c r="B1998" s="10">
        <v>44370.0</v>
      </c>
      <c r="C1998" s="5">
        <v>43.574</v>
      </c>
      <c r="D1998" s="5">
        <v>3.667</v>
      </c>
      <c r="E1998" s="3" t="s">
        <v>144</v>
      </c>
      <c r="F1998" s="5">
        <v>17.0</v>
      </c>
      <c r="G1998" s="5">
        <v>45.953</v>
      </c>
    </row>
    <row r="1999" ht="15.75" customHeight="1">
      <c r="A1999" s="5" t="s">
        <v>186</v>
      </c>
      <c r="B1999" s="10">
        <v>44370.0</v>
      </c>
      <c r="C1999" s="5">
        <v>40.483</v>
      </c>
      <c r="D1999" s="5">
        <v>4.34</v>
      </c>
      <c r="E1999" s="3" t="s">
        <v>144</v>
      </c>
      <c r="F1999" s="5">
        <v>18.0</v>
      </c>
    </row>
    <row r="2000" ht="15.75" customHeight="1">
      <c r="A2000" s="5" t="s">
        <v>186</v>
      </c>
      <c r="B2000" s="10">
        <v>44370.0</v>
      </c>
      <c r="C2000" s="5">
        <v>37.357</v>
      </c>
      <c r="D2000" s="5">
        <v>3.205</v>
      </c>
      <c r="E2000" s="3" t="s">
        <v>144</v>
      </c>
      <c r="F2000" s="5">
        <v>19.0</v>
      </c>
    </row>
    <row r="2001" ht="15.75" customHeight="1">
      <c r="A2001" s="5" t="s">
        <v>186</v>
      </c>
      <c r="B2001" s="10">
        <v>44370.0</v>
      </c>
      <c r="C2001" s="5">
        <v>32.895</v>
      </c>
      <c r="D2001" s="5">
        <v>3.379</v>
      </c>
      <c r="E2001" s="3" t="s">
        <v>144</v>
      </c>
      <c r="F2001" s="5">
        <v>20.0</v>
      </c>
      <c r="G2001" s="5">
        <v>33.197</v>
      </c>
    </row>
    <row r="2002" ht="15.75" customHeight="1">
      <c r="A2002" s="5" t="s">
        <v>186</v>
      </c>
      <c r="B2002" s="10">
        <v>44370.0</v>
      </c>
      <c r="C2002" s="5">
        <v>150.288</v>
      </c>
      <c r="D2002" s="5">
        <v>1.698</v>
      </c>
      <c r="E2002" s="3" t="s">
        <v>157</v>
      </c>
      <c r="F2002" s="5">
        <v>1.0</v>
      </c>
      <c r="G2002" s="5">
        <v>199.168</v>
      </c>
      <c r="H2002" s="5">
        <f>SLOPE(G2002:G2021,$F$2:$F$21)</f>
        <v>-5.744440325</v>
      </c>
      <c r="I2002" s="5">
        <f>INTERCEPT(G2002:G2021,$F$2:$F$21)</f>
        <v>106.3400425</v>
      </c>
      <c r="J2002" s="11">
        <f>SLOPE(C2002:C2021,$F$2:$F$21)</f>
        <v>-5.231751128</v>
      </c>
      <c r="K2002" s="11">
        <f>INTERCEPT(C2002:C2021,$F$2:$F$21)</f>
        <v>128.6071368</v>
      </c>
    </row>
    <row r="2003" ht="15.75" customHeight="1">
      <c r="A2003" s="5" t="s">
        <v>186</v>
      </c>
      <c r="B2003" s="10">
        <v>44370.0</v>
      </c>
      <c r="C2003" s="5">
        <v>116.792</v>
      </c>
      <c r="D2003" s="5">
        <v>2.453</v>
      </c>
      <c r="E2003" s="3" t="s">
        <v>157</v>
      </c>
      <c r="F2003" s="5">
        <v>2.0</v>
      </c>
      <c r="G2003" s="5">
        <v>128.825</v>
      </c>
    </row>
    <row r="2004" ht="15.75" customHeight="1">
      <c r="A2004" s="5" t="s">
        <v>186</v>
      </c>
      <c r="B2004" s="10">
        <v>44370.0</v>
      </c>
      <c r="C2004" s="5">
        <v>100.511</v>
      </c>
      <c r="D2004" s="5">
        <v>6.67</v>
      </c>
      <c r="E2004" s="3" t="s">
        <v>157</v>
      </c>
      <c r="F2004" s="5">
        <v>3.0</v>
      </c>
      <c r="G2004" s="5">
        <v>95.824</v>
      </c>
    </row>
    <row r="2005" ht="15.75" customHeight="1">
      <c r="A2005" s="5" t="s">
        <v>186</v>
      </c>
      <c r="B2005" s="10">
        <v>44370.0</v>
      </c>
      <c r="C2005" s="5">
        <v>101.655</v>
      </c>
      <c r="D2005" s="5">
        <v>3.271</v>
      </c>
      <c r="E2005" s="3" t="s">
        <v>157</v>
      </c>
      <c r="F2005" s="5">
        <v>4.0</v>
      </c>
      <c r="G2005" s="5">
        <v>67.631</v>
      </c>
    </row>
    <row r="2006" ht="15.75" customHeight="1">
      <c r="A2006" s="5" t="s">
        <v>186</v>
      </c>
      <c r="B2006" s="10">
        <v>44370.0</v>
      </c>
      <c r="C2006" s="5">
        <v>101.81</v>
      </c>
      <c r="D2006" s="5">
        <v>3.162</v>
      </c>
      <c r="E2006" s="3" t="s">
        <v>157</v>
      </c>
      <c r="F2006" s="5">
        <v>5.0</v>
      </c>
      <c r="G2006" s="5">
        <v>51.491</v>
      </c>
    </row>
    <row r="2007" ht="15.75" customHeight="1">
      <c r="A2007" s="5" t="s">
        <v>186</v>
      </c>
      <c r="B2007" s="10">
        <v>44370.0</v>
      </c>
      <c r="C2007" s="5">
        <v>109.345</v>
      </c>
      <c r="D2007" s="5">
        <v>3.543</v>
      </c>
      <c r="E2007" s="3" t="s">
        <v>157</v>
      </c>
      <c r="F2007" s="5">
        <v>6.0</v>
      </c>
      <c r="G2007" s="5">
        <v>46.692</v>
      </c>
    </row>
    <row r="2008" ht="15.75" customHeight="1">
      <c r="A2008" s="5" t="s">
        <v>186</v>
      </c>
      <c r="B2008" s="10">
        <v>44370.0</v>
      </c>
      <c r="C2008" s="5">
        <v>110.875</v>
      </c>
      <c r="D2008" s="5">
        <v>3.272</v>
      </c>
      <c r="E2008" s="3" t="s">
        <v>157</v>
      </c>
      <c r="F2008" s="5">
        <v>7.0</v>
      </c>
      <c r="G2008" s="5">
        <v>36.757</v>
      </c>
    </row>
    <row r="2009" ht="15.75" customHeight="1">
      <c r="A2009" s="5" t="s">
        <v>186</v>
      </c>
      <c r="B2009" s="10">
        <v>44370.0</v>
      </c>
      <c r="C2009" s="5">
        <v>99.242</v>
      </c>
      <c r="D2009" s="5">
        <v>4.461</v>
      </c>
      <c r="E2009" s="3" t="s">
        <v>157</v>
      </c>
      <c r="F2009" s="5">
        <v>8.0</v>
      </c>
      <c r="G2009" s="5">
        <v>25.538</v>
      </c>
    </row>
    <row r="2010" ht="15.75" customHeight="1">
      <c r="A2010" s="5" t="s">
        <v>186</v>
      </c>
      <c r="B2010" s="10">
        <v>44370.0</v>
      </c>
      <c r="C2010" s="5">
        <v>84.534</v>
      </c>
      <c r="D2010" s="5">
        <v>3.94</v>
      </c>
      <c r="E2010" s="3" t="s">
        <v>157</v>
      </c>
      <c r="F2010" s="5">
        <v>9.0</v>
      </c>
      <c r="G2010" s="5">
        <v>10.57</v>
      </c>
    </row>
    <row r="2011" ht="15.75" customHeight="1">
      <c r="A2011" s="5" t="s">
        <v>186</v>
      </c>
      <c r="B2011" s="10">
        <v>44370.0</v>
      </c>
      <c r="C2011" s="5">
        <v>72.023</v>
      </c>
      <c r="D2011" s="5">
        <v>3.827</v>
      </c>
      <c r="E2011" s="3" t="s">
        <v>157</v>
      </c>
      <c r="F2011" s="5">
        <v>10.0</v>
      </c>
      <c r="G2011" s="5">
        <v>5.946</v>
      </c>
    </row>
    <row r="2012" ht="15.75" customHeight="1">
      <c r="A2012" s="5" t="s">
        <v>186</v>
      </c>
      <c r="B2012" s="10">
        <v>44370.0</v>
      </c>
      <c r="C2012" s="5">
        <v>30.384</v>
      </c>
      <c r="D2012" s="5">
        <v>7.561</v>
      </c>
      <c r="E2012" s="3" t="s">
        <v>157</v>
      </c>
      <c r="F2012" s="5">
        <v>11.0</v>
      </c>
    </row>
    <row r="2013" ht="15.75" customHeight="1">
      <c r="A2013" s="5" t="s">
        <v>186</v>
      </c>
      <c r="B2013" s="10">
        <v>44370.0</v>
      </c>
      <c r="C2013" s="5">
        <v>34.836</v>
      </c>
      <c r="D2013" s="5">
        <v>5.395</v>
      </c>
      <c r="E2013" s="3" t="s">
        <v>157</v>
      </c>
      <c r="F2013" s="5">
        <v>12.0</v>
      </c>
    </row>
    <row r="2014" ht="15.75" customHeight="1">
      <c r="A2014" s="5" t="s">
        <v>186</v>
      </c>
      <c r="B2014" s="10">
        <v>44370.0</v>
      </c>
      <c r="C2014" s="5">
        <v>38.382</v>
      </c>
      <c r="D2014" s="5">
        <v>7.352</v>
      </c>
      <c r="E2014" s="3" t="s">
        <v>157</v>
      </c>
      <c r="F2014" s="5">
        <v>13.0</v>
      </c>
    </row>
    <row r="2015" ht="15.75" customHeight="1">
      <c r="A2015" s="5" t="s">
        <v>186</v>
      </c>
      <c r="B2015" s="10">
        <v>44370.0</v>
      </c>
      <c r="C2015" s="5">
        <v>47.234</v>
      </c>
      <c r="D2015" s="5">
        <v>4.51</v>
      </c>
      <c r="E2015" s="3" t="s">
        <v>157</v>
      </c>
      <c r="F2015" s="5">
        <v>14.0</v>
      </c>
    </row>
    <row r="2016" ht="15.75" customHeight="1">
      <c r="A2016" s="5" t="s">
        <v>186</v>
      </c>
      <c r="B2016" s="10">
        <v>44370.0</v>
      </c>
      <c r="C2016" s="5">
        <v>53.0</v>
      </c>
      <c r="D2016" s="5">
        <v>4.868</v>
      </c>
      <c r="E2016" s="3" t="s">
        <v>157</v>
      </c>
      <c r="F2016" s="5">
        <v>15.0</v>
      </c>
    </row>
    <row r="2017" ht="15.75" customHeight="1">
      <c r="A2017" s="5" t="s">
        <v>186</v>
      </c>
      <c r="B2017" s="10">
        <v>44370.0</v>
      </c>
      <c r="C2017" s="5">
        <v>52.741</v>
      </c>
      <c r="D2017" s="5">
        <v>4.655</v>
      </c>
      <c r="E2017" s="3" t="s">
        <v>157</v>
      </c>
      <c r="F2017" s="5">
        <v>16.0</v>
      </c>
    </row>
    <row r="2018" ht="15.75" customHeight="1">
      <c r="A2018" s="5" t="s">
        <v>186</v>
      </c>
      <c r="B2018" s="10">
        <v>44370.0</v>
      </c>
      <c r="C2018" s="5">
        <v>45.324</v>
      </c>
      <c r="D2018" s="5">
        <v>4.429</v>
      </c>
      <c r="E2018" s="3" t="s">
        <v>157</v>
      </c>
      <c r="F2018" s="5">
        <v>17.0</v>
      </c>
      <c r="G2018" s="5">
        <v>45.953</v>
      </c>
    </row>
    <row r="2019" ht="15.75" customHeight="1">
      <c r="A2019" s="5" t="s">
        <v>186</v>
      </c>
      <c r="B2019" s="10">
        <v>44370.0</v>
      </c>
      <c r="C2019" s="5">
        <v>42.353</v>
      </c>
      <c r="D2019" s="5">
        <v>4.406</v>
      </c>
      <c r="E2019" s="3" t="s">
        <v>157</v>
      </c>
      <c r="F2019" s="5">
        <v>18.0</v>
      </c>
    </row>
    <row r="2020" ht="15.75" customHeight="1">
      <c r="A2020" s="5" t="s">
        <v>186</v>
      </c>
      <c r="B2020" s="10">
        <v>44370.0</v>
      </c>
      <c r="C2020" s="5">
        <v>43.005</v>
      </c>
      <c r="D2020" s="5">
        <v>4.464</v>
      </c>
      <c r="E2020" s="3" t="s">
        <v>157</v>
      </c>
      <c r="F2020" s="5">
        <v>19.0</v>
      </c>
    </row>
    <row r="2021" ht="15.75" customHeight="1">
      <c r="A2021" s="5" t="s">
        <v>186</v>
      </c>
      <c r="B2021" s="10">
        <v>44370.0</v>
      </c>
      <c r="C2021" s="5">
        <v>39.141</v>
      </c>
      <c r="D2021" s="5">
        <v>4.72</v>
      </c>
      <c r="E2021" s="3" t="s">
        <v>157</v>
      </c>
      <c r="F2021" s="5">
        <v>20.0</v>
      </c>
      <c r="G2021" s="5">
        <v>33.197</v>
      </c>
    </row>
    <row r="2022" ht="15.75" customHeight="1">
      <c r="A2022" s="5"/>
      <c r="B2022" s="10"/>
      <c r="C2022" s="5"/>
      <c r="D2022" s="5"/>
      <c r="E2022" s="3"/>
    </row>
    <row r="2023" ht="15.75" customHeight="1">
      <c r="A2023" s="5"/>
      <c r="B2023" s="10"/>
      <c r="C2023" s="5"/>
      <c r="D2023" s="5"/>
      <c r="E2023" s="3"/>
    </row>
    <row r="2024" ht="15.75" customHeight="1">
      <c r="A2024" s="5"/>
      <c r="B2024" s="10"/>
      <c r="C2024" s="5"/>
      <c r="D2024" s="5"/>
      <c r="E2024" s="3"/>
    </row>
    <row r="2025" ht="15.75" customHeight="1">
      <c r="A2025" s="5"/>
      <c r="B2025" s="10"/>
      <c r="C2025" s="5"/>
      <c r="D2025" s="5"/>
      <c r="E2025" s="3"/>
    </row>
    <row r="2026" ht="15.75" customHeight="1">
      <c r="A2026" s="5"/>
      <c r="B2026" s="10"/>
      <c r="C2026" s="5"/>
      <c r="D2026" s="5"/>
      <c r="E2026" s="3"/>
    </row>
    <row r="2027" ht="15.75" customHeight="1">
      <c r="A2027" s="5"/>
      <c r="B2027" s="10"/>
      <c r="C2027" s="5"/>
      <c r="D2027" s="5"/>
      <c r="E2027" s="3"/>
    </row>
    <row r="2028" ht="15.75" customHeight="1">
      <c r="A2028" s="5"/>
      <c r="B2028" s="10"/>
      <c r="C2028" s="5"/>
      <c r="D2028" s="5"/>
      <c r="E2028" s="3"/>
    </row>
    <row r="2029" ht="15.75" customHeight="1">
      <c r="A2029" s="5"/>
      <c r="B2029" s="10"/>
      <c r="C2029" s="5"/>
      <c r="D2029" s="5"/>
      <c r="E2029" s="3"/>
    </row>
    <row r="2030" ht="15.75" customHeight="1">
      <c r="A2030" s="5"/>
      <c r="B2030" s="10"/>
      <c r="C2030" s="5"/>
      <c r="D2030" s="5"/>
      <c r="E2030" s="3"/>
    </row>
    <row r="2031" ht="15.75" customHeight="1">
      <c r="A2031" s="5"/>
      <c r="B2031" s="10"/>
      <c r="C2031" s="5"/>
      <c r="D2031" s="5"/>
      <c r="E2031" s="3"/>
    </row>
    <row r="2032" ht="15.75" customHeight="1">
      <c r="A2032" s="5"/>
      <c r="B2032" s="10"/>
      <c r="C2032" s="5"/>
      <c r="D2032" s="5"/>
      <c r="E2032" s="3"/>
    </row>
    <row r="2033" ht="15.75" customHeight="1">
      <c r="A2033" s="5"/>
      <c r="B2033" s="10"/>
      <c r="C2033" s="5"/>
      <c r="D2033" s="5"/>
      <c r="E2033" s="3"/>
    </row>
    <row r="2034" ht="15.75" customHeight="1">
      <c r="A2034" s="5"/>
      <c r="B2034" s="10"/>
      <c r="C2034" s="5"/>
      <c r="D2034" s="5"/>
      <c r="E2034" s="3"/>
    </row>
    <row r="2035" ht="15.75" customHeight="1">
      <c r="A2035" s="5"/>
      <c r="B2035" s="10"/>
      <c r="C2035" s="5"/>
      <c r="D2035" s="5"/>
      <c r="E2035" s="3"/>
    </row>
    <row r="2036" ht="15.75" customHeight="1">
      <c r="A2036" s="5"/>
      <c r="B2036" s="10"/>
      <c r="C2036" s="5"/>
      <c r="D2036" s="5"/>
      <c r="E2036" s="3"/>
    </row>
    <row r="2037" ht="15.75" customHeight="1">
      <c r="A2037" s="5"/>
      <c r="B2037" s="10"/>
      <c r="C2037" s="5"/>
      <c r="D2037" s="5"/>
      <c r="E2037" s="3"/>
    </row>
    <row r="2038" ht="15.75" customHeight="1">
      <c r="A2038" s="5"/>
      <c r="B2038" s="10"/>
      <c r="C2038" s="5"/>
      <c r="D2038" s="5"/>
      <c r="E2038" s="3"/>
    </row>
    <row r="2039" ht="15.75" customHeight="1">
      <c r="A2039" s="5"/>
      <c r="B2039" s="10"/>
      <c r="C2039" s="5"/>
      <c r="D2039" s="5"/>
      <c r="E2039" s="3"/>
    </row>
    <row r="2040" ht="15.75" customHeight="1">
      <c r="A2040" s="5"/>
      <c r="B2040" s="10"/>
      <c r="C2040" s="5"/>
      <c r="D2040" s="5"/>
      <c r="E2040" s="3"/>
    </row>
    <row r="2041" ht="15.75" customHeight="1">
      <c r="A2041" s="5"/>
      <c r="B2041" s="10"/>
      <c r="C2041" s="5"/>
      <c r="D2041" s="5"/>
      <c r="E2041" s="3"/>
    </row>
    <row r="2042" ht="15.75" customHeight="1">
      <c r="A2042" s="5"/>
      <c r="B2042" s="10"/>
      <c r="C2042" s="5"/>
      <c r="D2042" s="5"/>
    </row>
    <row r="2043" ht="15.75" customHeight="1">
      <c r="A2043" s="5"/>
      <c r="B2043" s="10"/>
      <c r="C2043" s="5"/>
      <c r="D2043" s="5"/>
    </row>
    <row r="2044" ht="15.75" customHeight="1">
      <c r="A2044" s="5"/>
      <c r="B2044" s="10"/>
      <c r="C2044" s="5"/>
      <c r="D2044" s="5"/>
    </row>
    <row r="2045" ht="15.75" customHeight="1">
      <c r="A2045" s="5"/>
      <c r="B2045" s="10"/>
      <c r="C2045" s="5"/>
      <c r="D2045" s="5"/>
    </row>
    <row r="2046" ht="15.75" customHeight="1">
      <c r="A2046" s="5"/>
      <c r="B2046" s="10"/>
      <c r="C2046" s="5"/>
      <c r="D2046" s="5"/>
    </row>
    <row r="2047" ht="15.75" customHeight="1">
      <c r="A2047" s="5"/>
      <c r="B2047" s="10"/>
      <c r="C2047" s="5"/>
      <c r="D2047" s="5"/>
    </row>
    <row r="2048" ht="15.75" customHeight="1">
      <c r="A2048" s="5"/>
      <c r="B2048" s="10"/>
      <c r="C2048" s="5"/>
      <c r="D2048" s="5"/>
    </row>
    <row r="2049" ht="15.75" customHeight="1">
      <c r="A2049" s="5"/>
      <c r="B2049" s="10"/>
      <c r="C2049" s="5"/>
      <c r="D2049" s="5"/>
    </row>
    <row r="2050" ht="15.75" customHeight="1">
      <c r="A2050" s="5"/>
      <c r="B2050" s="10"/>
      <c r="C2050" s="5"/>
      <c r="D2050" s="5"/>
    </row>
    <row r="2051" ht="15.75" customHeight="1">
      <c r="A2051" s="5"/>
      <c r="B2051" s="10"/>
      <c r="C2051" s="5"/>
      <c r="D2051" s="5"/>
    </row>
    <row r="2052" ht="15.75" customHeight="1">
      <c r="A2052" s="5"/>
      <c r="B2052" s="10"/>
      <c r="C2052" s="5"/>
      <c r="D2052" s="5"/>
    </row>
    <row r="2053" ht="15.75" customHeight="1">
      <c r="A2053" s="5"/>
      <c r="B2053" s="10"/>
      <c r="C2053" s="5"/>
      <c r="D2053" s="5"/>
    </row>
    <row r="2054" ht="15.75" customHeight="1">
      <c r="A2054" s="5"/>
      <c r="B2054" s="10"/>
      <c r="C2054" s="5"/>
      <c r="D2054" s="5"/>
    </row>
    <row r="2055" ht="15.75" customHeight="1">
      <c r="A2055" s="5"/>
      <c r="B2055" s="10"/>
      <c r="C2055" s="5"/>
      <c r="D2055" s="5"/>
    </row>
    <row r="2056" ht="15.75" customHeight="1">
      <c r="A2056" s="5"/>
      <c r="B2056" s="10"/>
      <c r="C2056" s="5"/>
      <c r="D2056" s="5"/>
    </row>
    <row r="2057" ht="15.75" customHeight="1">
      <c r="A2057" s="5"/>
      <c r="B2057" s="10"/>
      <c r="C2057" s="5"/>
      <c r="D2057" s="5"/>
    </row>
    <row r="2058" ht="15.75" customHeight="1">
      <c r="A2058" s="5"/>
      <c r="B2058" s="10"/>
      <c r="C2058" s="5"/>
      <c r="D2058" s="5"/>
    </row>
    <row r="2059" ht="15.75" customHeight="1">
      <c r="A2059" s="5"/>
      <c r="B2059" s="10"/>
      <c r="C2059" s="5"/>
      <c r="D2059" s="5"/>
    </row>
    <row r="2060" ht="15.75" customHeight="1">
      <c r="A2060" s="5"/>
      <c r="B2060" s="10"/>
      <c r="C2060" s="5"/>
      <c r="D2060" s="5"/>
    </row>
    <row r="2061" ht="15.75" customHeight="1">
      <c r="A2061" s="5"/>
      <c r="B2061" s="10"/>
      <c r="C2061" s="5"/>
      <c r="D2061" s="5"/>
    </row>
    <row r="2062" ht="15.75" customHeight="1">
      <c r="A2062" s="5"/>
      <c r="B2062" s="10"/>
      <c r="C2062" s="5"/>
      <c r="D2062" s="5"/>
    </row>
    <row r="2063" ht="15.75" customHeight="1">
      <c r="A2063" s="5"/>
      <c r="B2063" s="10"/>
      <c r="C2063" s="5"/>
      <c r="D2063" s="5"/>
    </row>
    <row r="2064" ht="15.75" customHeight="1">
      <c r="A2064" s="5"/>
      <c r="B2064" s="10"/>
      <c r="C2064" s="5"/>
      <c r="D2064" s="5"/>
    </row>
    <row r="2065" ht="15.75" customHeight="1">
      <c r="A2065" s="5"/>
      <c r="B2065" s="10"/>
      <c r="C2065" s="5"/>
      <c r="D2065" s="5"/>
    </row>
    <row r="2066" ht="15.75" customHeight="1">
      <c r="A2066" s="5"/>
      <c r="B2066" s="10"/>
      <c r="C2066" s="5"/>
      <c r="D2066" s="5"/>
    </row>
    <row r="2067" ht="15.75" customHeight="1">
      <c r="A2067" s="5"/>
      <c r="B2067" s="10"/>
      <c r="C2067" s="5"/>
      <c r="D2067" s="5"/>
    </row>
    <row r="2068" ht="15.75" customHeight="1">
      <c r="A2068" s="5"/>
      <c r="B2068" s="10"/>
      <c r="C2068" s="5"/>
      <c r="D2068" s="5"/>
    </row>
    <row r="2069" ht="15.75" customHeight="1">
      <c r="A2069" s="5"/>
      <c r="B2069" s="10"/>
      <c r="C2069" s="5"/>
      <c r="D2069" s="5"/>
    </row>
    <row r="2070" ht="15.75" customHeight="1">
      <c r="A2070" s="5"/>
      <c r="B2070" s="10"/>
      <c r="C2070" s="5"/>
      <c r="D2070" s="5"/>
    </row>
    <row r="2071" ht="15.75" customHeight="1">
      <c r="A2071" s="5"/>
      <c r="B2071" s="10"/>
      <c r="C2071" s="5"/>
      <c r="D2071" s="5"/>
    </row>
    <row r="2072" ht="15.75" customHeight="1">
      <c r="A2072" s="5"/>
      <c r="B2072" s="10"/>
      <c r="C2072" s="5"/>
      <c r="D2072" s="5"/>
    </row>
    <row r="2073" ht="15.75" customHeight="1">
      <c r="A2073" s="5"/>
      <c r="B2073" s="10"/>
      <c r="C2073" s="5"/>
      <c r="D2073" s="5"/>
    </row>
    <row r="2074" ht="15.75" customHeight="1">
      <c r="A2074" s="5"/>
      <c r="B2074" s="10"/>
      <c r="C2074" s="5"/>
      <c r="D2074" s="5"/>
    </row>
    <row r="2075" ht="15.75" customHeight="1">
      <c r="A2075" s="5"/>
      <c r="B2075" s="10"/>
      <c r="C2075" s="5"/>
      <c r="D2075" s="5"/>
    </row>
    <row r="2076" ht="15.75" customHeight="1">
      <c r="A2076" s="5"/>
      <c r="B2076" s="10"/>
      <c r="C2076" s="5"/>
      <c r="D2076" s="5"/>
    </row>
    <row r="2077" ht="15.75" customHeight="1">
      <c r="A2077" s="5"/>
      <c r="B2077" s="10"/>
      <c r="C2077" s="5"/>
      <c r="D2077" s="5"/>
    </row>
    <row r="2078" ht="15.75" customHeight="1">
      <c r="A2078" s="5"/>
      <c r="B2078" s="10"/>
      <c r="C2078" s="5"/>
      <c r="D2078" s="5"/>
    </row>
    <row r="2079" ht="15.75" customHeight="1">
      <c r="A2079" s="5"/>
      <c r="B2079" s="10"/>
      <c r="C2079" s="5"/>
      <c r="D2079" s="5"/>
    </row>
    <row r="2080" ht="15.75" customHeight="1">
      <c r="A2080" s="5"/>
      <c r="B2080" s="10"/>
      <c r="C2080" s="5"/>
      <c r="D2080" s="5"/>
    </row>
    <row r="2081" ht="15.75" customHeight="1">
      <c r="A2081" s="5"/>
      <c r="B2081" s="10"/>
      <c r="C2081" s="5"/>
      <c r="D2081" s="5"/>
    </row>
    <row r="2082" ht="15.75" customHeight="1">
      <c r="A2082" s="5"/>
      <c r="B2082" s="10"/>
      <c r="C2082" s="5"/>
      <c r="D2082" s="5"/>
    </row>
    <row r="2083" ht="15.75" customHeight="1">
      <c r="A2083" s="5"/>
      <c r="B2083" s="10"/>
      <c r="C2083" s="5"/>
      <c r="D2083" s="5"/>
    </row>
    <row r="2084" ht="15.75" customHeight="1">
      <c r="A2084" s="5"/>
      <c r="B2084" s="10"/>
      <c r="C2084" s="5"/>
      <c r="D2084" s="5"/>
    </row>
    <row r="2085" ht="15.75" customHeight="1">
      <c r="A2085" s="5"/>
      <c r="B2085" s="10"/>
      <c r="C2085" s="5"/>
      <c r="D2085" s="5"/>
    </row>
    <row r="2086" ht="15.75" customHeight="1">
      <c r="A2086" s="5"/>
      <c r="B2086" s="10"/>
      <c r="C2086" s="5"/>
      <c r="D2086" s="5"/>
    </row>
    <row r="2087" ht="15.75" customHeight="1">
      <c r="A2087" s="5"/>
      <c r="B2087" s="10"/>
      <c r="C2087" s="5"/>
      <c r="D2087" s="5"/>
    </row>
    <row r="2088" ht="15.75" customHeight="1">
      <c r="A2088" s="5"/>
      <c r="B2088" s="10"/>
      <c r="C2088" s="5"/>
      <c r="D2088" s="5"/>
    </row>
    <row r="2089" ht="15.75" customHeight="1">
      <c r="A2089" s="5"/>
      <c r="B2089" s="10"/>
      <c r="C2089" s="5"/>
      <c r="D2089" s="5"/>
    </row>
    <row r="2090" ht="15.75" customHeight="1">
      <c r="A2090" s="5"/>
      <c r="B2090" s="10"/>
      <c r="C2090" s="5"/>
      <c r="D2090" s="5"/>
    </row>
    <row r="2091" ht="15.75" customHeight="1">
      <c r="A2091" s="5"/>
      <c r="B2091" s="10"/>
      <c r="C2091" s="5"/>
      <c r="D2091" s="5"/>
    </row>
    <row r="2092" ht="15.75" customHeight="1">
      <c r="A2092" s="5"/>
      <c r="B2092" s="10"/>
      <c r="C2092" s="5"/>
      <c r="D2092" s="5"/>
    </row>
    <row r="2093" ht="15.75" customHeight="1">
      <c r="A2093" s="5"/>
      <c r="B2093" s="10"/>
      <c r="C2093" s="5"/>
      <c r="D2093" s="5"/>
    </row>
    <row r="2094" ht="15.75" customHeight="1">
      <c r="A2094" s="5"/>
      <c r="B2094" s="10"/>
      <c r="C2094" s="5"/>
      <c r="D2094" s="5"/>
    </row>
    <row r="2095" ht="15.75" customHeight="1">
      <c r="A2095" s="5"/>
      <c r="B2095" s="10"/>
      <c r="C2095" s="5"/>
      <c r="D2095" s="5"/>
    </row>
    <row r="2096" ht="15.75" customHeight="1">
      <c r="A2096" s="5"/>
      <c r="B2096" s="10"/>
      <c r="C2096" s="5"/>
      <c r="D2096" s="5"/>
    </row>
    <row r="2097" ht="15.75" customHeight="1">
      <c r="A2097" s="5"/>
      <c r="B2097" s="10"/>
      <c r="C2097" s="5"/>
      <c r="D2097" s="5"/>
    </row>
    <row r="2098" ht="15.75" customHeight="1">
      <c r="A2098" s="5"/>
      <c r="B2098" s="10"/>
      <c r="C2098" s="5"/>
      <c r="D2098" s="5"/>
    </row>
    <row r="2099" ht="15.75" customHeight="1">
      <c r="A2099" s="5"/>
      <c r="B2099" s="10"/>
      <c r="C2099" s="5"/>
      <c r="D2099" s="5"/>
    </row>
    <row r="2100" ht="15.75" customHeight="1">
      <c r="A2100" s="5"/>
      <c r="B2100" s="10"/>
      <c r="C2100" s="5"/>
      <c r="D2100" s="5"/>
    </row>
    <row r="2101" ht="15.75" customHeight="1">
      <c r="A2101" s="5"/>
      <c r="B2101" s="10"/>
      <c r="C2101" s="5"/>
      <c r="D2101" s="5"/>
    </row>
    <row r="2102" ht="15.75" customHeight="1">
      <c r="A2102" s="5"/>
      <c r="B2102" s="10"/>
      <c r="C2102" s="5"/>
      <c r="D2102" s="5"/>
      <c r="E2102" s="3"/>
    </row>
    <row r="2103" ht="15.75" customHeight="1">
      <c r="A2103" s="5"/>
      <c r="B2103" s="10"/>
      <c r="C2103" s="5"/>
      <c r="D2103" s="5"/>
      <c r="E2103" s="3"/>
    </row>
    <row r="2104" ht="15.75" customHeight="1">
      <c r="A2104" s="5"/>
      <c r="B2104" s="10"/>
      <c r="C2104" s="5"/>
      <c r="D2104" s="5"/>
      <c r="E2104" s="3"/>
    </row>
    <row r="2105" ht="15.75" customHeight="1">
      <c r="A2105" s="5"/>
      <c r="B2105" s="10"/>
      <c r="C2105" s="5"/>
      <c r="D2105" s="5"/>
      <c r="E2105" s="3"/>
    </row>
    <row r="2106" ht="15.75" customHeight="1">
      <c r="A2106" s="5"/>
      <c r="B2106" s="10"/>
      <c r="C2106" s="5"/>
      <c r="D2106" s="5"/>
      <c r="E2106" s="3"/>
    </row>
    <row r="2107" ht="15.75" customHeight="1">
      <c r="A2107" s="5"/>
      <c r="B2107" s="10"/>
      <c r="C2107" s="5"/>
      <c r="D2107" s="5"/>
      <c r="E2107" s="3"/>
    </row>
    <row r="2108" ht="15.75" customHeight="1">
      <c r="A2108" s="5"/>
      <c r="B2108" s="10"/>
      <c r="C2108" s="5"/>
      <c r="D2108" s="5"/>
      <c r="E2108" s="3"/>
    </row>
    <row r="2109" ht="15.75" customHeight="1">
      <c r="A2109" s="5"/>
      <c r="B2109" s="10"/>
      <c r="C2109" s="5"/>
      <c r="D2109" s="5"/>
      <c r="E2109" s="3"/>
    </row>
    <row r="2110" ht="15.75" customHeight="1">
      <c r="A2110" s="5"/>
      <c r="B2110" s="10"/>
      <c r="C2110" s="5"/>
      <c r="D2110" s="5"/>
      <c r="E2110" s="3"/>
    </row>
    <row r="2111" ht="15.75" customHeight="1">
      <c r="A2111" s="5"/>
      <c r="B2111" s="10"/>
      <c r="C2111" s="5"/>
      <c r="D2111" s="5"/>
      <c r="E2111" s="3"/>
    </row>
    <row r="2112" ht="15.75" customHeight="1">
      <c r="A2112" s="5"/>
      <c r="B2112" s="10"/>
      <c r="C2112" s="5"/>
      <c r="D2112" s="5"/>
      <c r="E2112" s="3"/>
    </row>
    <row r="2113" ht="15.75" customHeight="1">
      <c r="A2113" s="5"/>
      <c r="B2113" s="10"/>
      <c r="C2113" s="5"/>
      <c r="D2113" s="5"/>
      <c r="E2113" s="3"/>
    </row>
    <row r="2114" ht="15.75" customHeight="1">
      <c r="A2114" s="5"/>
      <c r="B2114" s="10"/>
      <c r="C2114" s="5"/>
      <c r="D2114" s="5"/>
      <c r="E2114" s="3"/>
    </row>
    <row r="2115" ht="15.75" customHeight="1">
      <c r="A2115" s="5"/>
      <c r="B2115" s="10"/>
      <c r="C2115" s="5"/>
      <c r="D2115" s="5"/>
      <c r="E2115" s="3"/>
    </row>
    <row r="2116" ht="15.75" customHeight="1">
      <c r="A2116" s="5"/>
      <c r="B2116" s="10"/>
      <c r="C2116" s="5"/>
      <c r="D2116" s="5"/>
      <c r="E2116" s="3"/>
    </row>
    <row r="2117" ht="15.75" customHeight="1">
      <c r="A2117" s="5"/>
      <c r="B2117" s="10"/>
      <c r="C2117" s="5"/>
      <c r="D2117" s="5"/>
      <c r="E2117" s="3"/>
    </row>
    <row r="2118" ht="15.75" customHeight="1">
      <c r="A2118" s="5"/>
      <c r="B2118" s="10"/>
      <c r="C2118" s="5"/>
      <c r="D2118" s="5"/>
      <c r="E2118" s="3"/>
    </row>
    <row r="2119" ht="15.75" customHeight="1">
      <c r="A2119" s="5"/>
      <c r="B2119" s="10"/>
      <c r="C2119" s="5"/>
      <c r="D2119" s="5"/>
      <c r="E2119" s="3"/>
    </row>
    <row r="2120" ht="15.75" customHeight="1">
      <c r="A2120" s="5"/>
      <c r="B2120" s="10"/>
      <c r="C2120" s="5"/>
      <c r="D2120" s="5"/>
      <c r="E2120" s="3"/>
    </row>
    <row r="2121" ht="15.75" customHeight="1">
      <c r="A2121" s="5"/>
      <c r="B2121" s="10"/>
      <c r="C2121" s="5"/>
      <c r="D2121" s="5"/>
      <c r="E2121" s="3"/>
    </row>
    <row r="2122" ht="15.75" customHeight="1">
      <c r="A2122" s="5"/>
      <c r="B2122" s="10"/>
      <c r="C2122" s="5"/>
      <c r="D2122" s="5"/>
      <c r="E2122" s="3"/>
    </row>
    <row r="2123" ht="15.75" customHeight="1">
      <c r="A2123" s="5"/>
      <c r="B2123" s="10"/>
      <c r="C2123" s="5"/>
      <c r="D2123" s="5"/>
      <c r="E2123" s="3"/>
    </row>
    <row r="2124" ht="15.75" customHeight="1">
      <c r="A2124" s="5"/>
      <c r="B2124" s="10"/>
      <c r="C2124" s="5"/>
      <c r="D2124" s="5"/>
      <c r="E2124" s="3"/>
    </row>
    <row r="2125" ht="15.75" customHeight="1">
      <c r="A2125" s="5"/>
      <c r="B2125" s="10"/>
      <c r="C2125" s="5"/>
      <c r="D2125" s="5"/>
      <c r="E2125" s="3"/>
    </row>
    <row r="2126" ht="15.75" customHeight="1">
      <c r="A2126" s="5"/>
      <c r="B2126" s="10"/>
      <c r="C2126" s="5"/>
      <c r="D2126" s="5"/>
      <c r="E2126" s="3"/>
    </row>
    <row r="2127" ht="15.75" customHeight="1">
      <c r="A2127" s="5"/>
      <c r="B2127" s="10"/>
      <c r="C2127" s="5"/>
      <c r="D2127" s="5"/>
      <c r="E2127" s="3"/>
    </row>
    <row r="2128" ht="15.75" customHeight="1">
      <c r="A2128" s="5"/>
      <c r="B2128" s="10"/>
      <c r="C2128" s="5"/>
      <c r="D2128" s="5"/>
      <c r="E2128" s="3"/>
    </row>
    <row r="2129" ht="15.75" customHeight="1">
      <c r="A2129" s="5"/>
      <c r="B2129" s="10"/>
      <c r="C2129" s="5"/>
      <c r="D2129" s="5"/>
      <c r="E2129" s="3"/>
    </row>
    <row r="2130" ht="15.75" customHeight="1">
      <c r="A2130" s="5"/>
      <c r="B2130" s="10"/>
      <c r="C2130" s="5"/>
      <c r="D2130" s="5"/>
      <c r="E2130" s="3"/>
    </row>
    <row r="2131" ht="15.75" customHeight="1">
      <c r="A2131" s="5"/>
      <c r="B2131" s="10"/>
      <c r="C2131" s="5"/>
      <c r="D2131" s="5"/>
      <c r="E2131" s="3"/>
    </row>
    <row r="2132" ht="15.75" customHeight="1">
      <c r="A2132" s="5"/>
      <c r="B2132" s="10"/>
      <c r="C2132" s="5"/>
      <c r="D2132" s="5"/>
      <c r="E2132" s="3"/>
    </row>
    <row r="2133" ht="15.75" customHeight="1">
      <c r="A2133" s="5"/>
      <c r="B2133" s="10"/>
      <c r="C2133" s="5"/>
      <c r="D2133" s="5"/>
      <c r="E2133" s="3"/>
    </row>
    <row r="2134" ht="15.75" customHeight="1">
      <c r="A2134" s="5"/>
      <c r="B2134" s="10"/>
      <c r="C2134" s="5"/>
      <c r="D2134" s="5"/>
      <c r="E2134" s="3"/>
    </row>
    <row r="2135" ht="15.75" customHeight="1">
      <c r="A2135" s="5"/>
      <c r="B2135" s="10"/>
      <c r="C2135" s="5"/>
      <c r="D2135" s="5"/>
      <c r="E2135" s="3"/>
    </row>
    <row r="2136" ht="15.75" customHeight="1">
      <c r="A2136" s="5"/>
      <c r="B2136" s="10"/>
      <c r="C2136" s="5"/>
      <c r="D2136" s="5"/>
      <c r="E2136" s="3"/>
    </row>
    <row r="2137" ht="15.75" customHeight="1">
      <c r="A2137" s="5"/>
      <c r="B2137" s="10"/>
      <c r="C2137" s="5"/>
      <c r="D2137" s="5"/>
      <c r="E2137" s="3"/>
    </row>
    <row r="2138" ht="15.75" customHeight="1">
      <c r="A2138" s="5"/>
      <c r="B2138" s="10"/>
      <c r="C2138" s="5"/>
      <c r="D2138" s="5"/>
      <c r="E2138" s="3"/>
    </row>
    <row r="2139" ht="15.75" customHeight="1">
      <c r="A2139" s="5"/>
      <c r="B2139" s="10"/>
      <c r="C2139" s="5"/>
      <c r="D2139" s="5"/>
      <c r="E2139" s="3"/>
    </row>
    <row r="2140" ht="15.75" customHeight="1">
      <c r="A2140" s="5"/>
      <c r="B2140" s="10"/>
      <c r="C2140" s="5"/>
      <c r="D2140" s="5"/>
      <c r="E2140" s="3"/>
    </row>
    <row r="2141" ht="15.75" customHeight="1">
      <c r="A2141" s="5"/>
      <c r="B2141" s="10"/>
      <c r="C2141" s="5"/>
      <c r="D2141" s="5"/>
      <c r="E2141" s="3"/>
    </row>
    <row r="2142" ht="15.75" customHeight="1">
      <c r="A2142" s="5"/>
      <c r="B2142" s="10"/>
      <c r="C2142" s="5"/>
      <c r="D2142" s="5"/>
      <c r="E2142" s="3"/>
    </row>
    <row r="2143" ht="15.75" customHeight="1">
      <c r="A2143" s="5"/>
      <c r="B2143" s="10"/>
      <c r="C2143" s="5"/>
      <c r="D2143" s="5"/>
      <c r="E2143" s="3"/>
    </row>
    <row r="2144" ht="15.75" customHeight="1">
      <c r="A2144" s="5"/>
      <c r="B2144" s="10"/>
      <c r="C2144" s="5"/>
      <c r="D2144" s="5"/>
      <c r="E2144" s="3"/>
    </row>
    <row r="2145" ht="15.75" customHeight="1">
      <c r="A2145" s="5"/>
      <c r="B2145" s="10"/>
      <c r="C2145" s="5"/>
      <c r="D2145" s="5"/>
      <c r="E2145" s="3"/>
    </row>
    <row r="2146" ht="15.75" customHeight="1">
      <c r="A2146" s="5"/>
      <c r="B2146" s="10"/>
      <c r="C2146" s="5"/>
      <c r="D2146" s="5"/>
      <c r="E2146" s="3"/>
    </row>
    <row r="2147" ht="15.75" customHeight="1">
      <c r="A2147" s="5"/>
      <c r="B2147" s="10"/>
      <c r="C2147" s="5"/>
      <c r="D2147" s="5"/>
      <c r="E2147" s="3"/>
    </row>
    <row r="2148" ht="15.75" customHeight="1">
      <c r="A2148" s="5"/>
      <c r="B2148" s="10"/>
      <c r="C2148" s="5"/>
      <c r="D2148" s="5"/>
      <c r="E2148" s="3"/>
    </row>
    <row r="2149" ht="15.75" customHeight="1">
      <c r="A2149" s="5"/>
      <c r="B2149" s="10"/>
      <c r="C2149" s="5"/>
      <c r="D2149" s="5"/>
      <c r="E2149" s="3"/>
    </row>
    <row r="2150" ht="15.75" customHeight="1">
      <c r="A2150" s="5"/>
      <c r="B2150" s="10"/>
      <c r="C2150" s="5"/>
      <c r="D2150" s="5"/>
      <c r="E2150" s="3"/>
    </row>
    <row r="2151" ht="15.75" customHeight="1">
      <c r="A2151" s="5"/>
      <c r="B2151" s="10"/>
      <c r="C2151" s="5"/>
      <c r="D2151" s="5"/>
      <c r="E2151" s="3"/>
    </row>
    <row r="2152" ht="15.75" customHeight="1">
      <c r="A2152" s="5"/>
      <c r="B2152" s="10"/>
      <c r="C2152" s="5"/>
      <c r="D2152" s="5"/>
      <c r="E2152" s="3"/>
    </row>
    <row r="2153" ht="15.75" customHeight="1">
      <c r="A2153" s="5"/>
      <c r="B2153" s="10"/>
      <c r="C2153" s="5"/>
      <c r="D2153" s="5"/>
      <c r="E2153" s="3"/>
    </row>
    <row r="2154" ht="15.75" customHeight="1">
      <c r="A2154" s="5"/>
      <c r="B2154" s="10"/>
      <c r="C2154" s="5"/>
      <c r="D2154" s="5"/>
      <c r="E2154" s="3"/>
    </row>
    <row r="2155" ht="15.75" customHeight="1">
      <c r="A2155" s="5"/>
      <c r="B2155" s="10"/>
      <c r="C2155" s="5"/>
      <c r="D2155" s="5"/>
      <c r="E2155" s="3"/>
    </row>
    <row r="2156" ht="15.75" customHeight="1">
      <c r="A2156" s="5"/>
      <c r="B2156" s="10"/>
      <c r="C2156" s="5"/>
      <c r="D2156" s="5"/>
      <c r="E2156" s="3"/>
    </row>
    <row r="2157" ht="15.75" customHeight="1">
      <c r="A2157" s="5"/>
      <c r="B2157" s="10"/>
      <c r="C2157" s="5"/>
      <c r="D2157" s="5"/>
      <c r="E2157" s="3"/>
    </row>
    <row r="2158" ht="15.75" customHeight="1">
      <c r="A2158" s="5"/>
      <c r="B2158" s="10"/>
      <c r="C2158" s="5"/>
      <c r="D2158" s="5"/>
      <c r="E2158" s="3"/>
    </row>
    <row r="2159" ht="15.75" customHeight="1">
      <c r="A2159" s="5"/>
      <c r="B2159" s="10"/>
      <c r="C2159" s="5"/>
      <c r="D2159" s="5"/>
      <c r="E2159" s="3"/>
    </row>
    <row r="2160" ht="15.75" customHeight="1">
      <c r="A2160" s="5"/>
      <c r="B2160" s="10"/>
      <c r="C2160" s="5"/>
      <c r="D2160" s="5"/>
      <c r="E2160" s="3"/>
    </row>
    <row r="2161" ht="15.75" customHeight="1">
      <c r="A2161" s="5"/>
      <c r="B2161" s="10"/>
      <c r="C2161" s="5"/>
      <c r="D2161" s="5"/>
      <c r="E2161" s="3"/>
    </row>
    <row r="2162" ht="15.75" customHeight="1">
      <c r="A2162" s="5"/>
      <c r="B2162" s="10"/>
      <c r="C2162" s="5"/>
      <c r="D2162" s="5"/>
      <c r="E2162" s="3"/>
    </row>
    <row r="2163" ht="15.75" customHeight="1">
      <c r="A2163" s="5"/>
      <c r="B2163" s="10"/>
      <c r="C2163" s="5"/>
      <c r="D2163" s="5"/>
      <c r="E2163" s="3"/>
    </row>
    <row r="2164" ht="15.75" customHeight="1">
      <c r="A2164" s="5"/>
      <c r="B2164" s="10"/>
      <c r="C2164" s="5"/>
      <c r="D2164" s="5"/>
      <c r="E2164" s="3"/>
    </row>
    <row r="2165" ht="15.75" customHeight="1">
      <c r="A2165" s="5"/>
      <c r="B2165" s="10"/>
      <c r="C2165" s="5"/>
      <c r="D2165" s="5"/>
      <c r="E2165" s="3"/>
    </row>
    <row r="2166" ht="15.75" customHeight="1">
      <c r="A2166" s="5"/>
      <c r="B2166" s="10"/>
      <c r="C2166" s="5"/>
      <c r="D2166" s="5"/>
      <c r="E2166" s="3"/>
    </row>
    <row r="2167" ht="15.75" customHeight="1">
      <c r="A2167" s="5"/>
      <c r="B2167" s="10"/>
      <c r="C2167" s="5"/>
      <c r="D2167" s="5"/>
      <c r="E2167" s="3"/>
    </row>
    <row r="2168" ht="15.75" customHeight="1">
      <c r="A2168" s="5"/>
      <c r="B2168" s="10"/>
      <c r="C2168" s="5"/>
      <c r="D2168" s="5"/>
      <c r="E2168" s="3"/>
    </row>
    <row r="2169" ht="15.75" customHeight="1">
      <c r="A2169" s="5"/>
      <c r="B2169" s="10"/>
      <c r="C2169" s="5"/>
      <c r="D2169" s="5"/>
      <c r="E2169" s="3"/>
    </row>
    <row r="2170" ht="15.75" customHeight="1">
      <c r="A2170" s="5"/>
      <c r="B2170" s="10"/>
      <c r="C2170" s="5"/>
      <c r="D2170" s="5"/>
      <c r="E2170" s="3"/>
    </row>
    <row r="2171" ht="15.75" customHeight="1">
      <c r="A2171" s="5"/>
      <c r="B2171" s="10"/>
      <c r="C2171" s="5"/>
      <c r="D2171" s="5"/>
      <c r="E2171" s="3"/>
    </row>
    <row r="2172" ht="15.75" customHeight="1">
      <c r="A2172" s="5"/>
      <c r="B2172" s="10"/>
      <c r="C2172" s="5"/>
      <c r="D2172" s="5"/>
      <c r="E2172" s="3"/>
    </row>
    <row r="2173" ht="15.75" customHeight="1">
      <c r="A2173" s="5"/>
      <c r="B2173" s="10"/>
      <c r="C2173" s="5"/>
      <c r="D2173" s="5"/>
      <c r="E2173" s="3"/>
    </row>
    <row r="2174" ht="15.75" customHeight="1">
      <c r="A2174" s="5"/>
      <c r="B2174" s="10"/>
      <c r="C2174" s="5"/>
      <c r="D2174" s="5"/>
      <c r="E2174" s="3"/>
    </row>
    <row r="2175" ht="15.75" customHeight="1">
      <c r="A2175" s="5"/>
      <c r="B2175" s="10"/>
      <c r="C2175" s="5"/>
      <c r="D2175" s="5"/>
      <c r="E2175" s="3"/>
    </row>
    <row r="2176" ht="15.75" customHeight="1">
      <c r="A2176" s="5"/>
      <c r="B2176" s="10"/>
      <c r="C2176" s="5"/>
      <c r="D2176" s="5"/>
      <c r="E2176" s="3"/>
    </row>
    <row r="2177" ht="15.75" customHeight="1">
      <c r="A2177" s="5"/>
      <c r="B2177" s="10"/>
      <c r="C2177" s="5"/>
      <c r="D2177" s="5"/>
      <c r="E2177" s="3"/>
    </row>
    <row r="2178" ht="15.75" customHeight="1">
      <c r="A2178" s="5"/>
      <c r="B2178" s="10"/>
      <c r="C2178" s="5"/>
      <c r="D2178" s="5"/>
      <c r="E2178" s="3"/>
    </row>
    <row r="2179" ht="15.75" customHeight="1">
      <c r="A2179" s="5"/>
      <c r="B2179" s="10"/>
      <c r="C2179" s="5"/>
      <c r="D2179" s="5"/>
      <c r="E2179" s="3"/>
    </row>
    <row r="2180" ht="15.75" customHeight="1">
      <c r="A2180" s="5"/>
      <c r="B2180" s="10"/>
      <c r="C2180" s="5"/>
      <c r="D2180" s="5"/>
      <c r="E2180" s="3"/>
    </row>
    <row r="2181" ht="15.75" customHeight="1">
      <c r="A2181" s="5"/>
      <c r="B2181" s="10"/>
      <c r="C2181" s="5"/>
      <c r="D2181" s="5"/>
      <c r="E2181" s="3"/>
    </row>
    <row r="2182" ht="15.75" customHeight="1">
      <c r="A2182" s="5"/>
      <c r="B2182" s="10"/>
      <c r="C2182" s="5"/>
      <c r="D2182" s="5"/>
      <c r="E2182" s="3"/>
    </row>
    <row r="2183" ht="15.75" customHeight="1">
      <c r="A2183" s="5"/>
      <c r="B2183" s="10"/>
      <c r="C2183" s="5"/>
      <c r="D2183" s="5"/>
      <c r="E2183" s="3"/>
    </row>
    <row r="2184" ht="15.75" customHeight="1">
      <c r="A2184" s="5"/>
      <c r="B2184" s="10"/>
      <c r="C2184" s="5"/>
      <c r="D2184" s="5"/>
      <c r="E2184" s="3"/>
    </row>
    <row r="2185" ht="15.75" customHeight="1">
      <c r="A2185" s="5"/>
      <c r="B2185" s="10"/>
      <c r="C2185" s="5"/>
      <c r="D2185" s="5"/>
      <c r="E2185" s="3"/>
    </row>
    <row r="2186" ht="15.75" customHeight="1">
      <c r="A2186" s="5"/>
      <c r="B2186" s="10"/>
      <c r="C2186" s="5"/>
      <c r="D2186" s="5"/>
      <c r="E2186" s="3"/>
    </row>
    <row r="2187" ht="15.75" customHeight="1">
      <c r="A2187" s="5"/>
      <c r="B2187" s="10"/>
      <c r="C2187" s="5"/>
      <c r="D2187" s="5"/>
      <c r="E2187" s="3"/>
    </row>
    <row r="2188" ht="15.75" customHeight="1">
      <c r="A2188" s="5"/>
      <c r="B2188" s="10"/>
      <c r="C2188" s="5"/>
      <c r="D2188" s="5"/>
      <c r="E2188" s="3"/>
    </row>
    <row r="2189" ht="15.75" customHeight="1">
      <c r="A2189" s="5"/>
      <c r="B2189" s="10"/>
      <c r="C2189" s="5"/>
      <c r="D2189" s="5"/>
      <c r="E2189" s="3"/>
    </row>
    <row r="2190" ht="15.75" customHeight="1">
      <c r="A2190" s="5"/>
      <c r="B2190" s="10"/>
      <c r="C2190" s="5"/>
      <c r="D2190" s="5"/>
      <c r="E2190" s="3"/>
    </row>
    <row r="2191" ht="15.75" customHeight="1">
      <c r="A2191" s="5"/>
      <c r="B2191" s="10"/>
      <c r="C2191" s="5"/>
      <c r="D2191" s="5"/>
      <c r="E2191" s="3"/>
    </row>
    <row r="2192" ht="15.75" customHeight="1">
      <c r="A2192" s="5"/>
      <c r="B2192" s="10"/>
      <c r="C2192" s="5"/>
      <c r="D2192" s="5"/>
      <c r="E2192" s="3"/>
    </row>
    <row r="2193" ht="15.75" customHeight="1">
      <c r="A2193" s="5"/>
      <c r="B2193" s="10"/>
      <c r="C2193" s="5"/>
      <c r="D2193" s="5"/>
      <c r="E2193" s="3"/>
    </row>
    <row r="2194" ht="15.75" customHeight="1">
      <c r="A2194" s="5"/>
      <c r="B2194" s="10"/>
      <c r="C2194" s="5"/>
      <c r="D2194" s="5"/>
      <c r="E2194" s="3"/>
    </row>
    <row r="2195" ht="15.75" customHeight="1">
      <c r="A2195" s="5"/>
      <c r="B2195" s="10"/>
      <c r="C2195" s="5"/>
      <c r="D2195" s="5"/>
      <c r="E2195" s="3"/>
    </row>
    <row r="2196" ht="15.75" customHeight="1">
      <c r="A2196" s="5"/>
      <c r="B2196" s="10"/>
      <c r="C2196" s="5"/>
      <c r="D2196" s="5"/>
      <c r="E2196" s="3"/>
    </row>
    <row r="2197" ht="15.75" customHeight="1">
      <c r="A2197" s="5"/>
      <c r="B2197" s="10"/>
      <c r="C2197" s="5"/>
      <c r="D2197" s="5"/>
      <c r="E2197" s="3"/>
    </row>
    <row r="2198" ht="15.75" customHeight="1">
      <c r="A2198" s="5"/>
      <c r="B2198" s="10"/>
      <c r="C2198" s="5"/>
      <c r="D2198" s="5"/>
      <c r="E2198" s="3"/>
    </row>
    <row r="2199" ht="15.75" customHeight="1">
      <c r="A2199" s="5"/>
      <c r="B2199" s="10"/>
      <c r="C2199" s="5"/>
      <c r="D2199" s="5"/>
      <c r="E2199" s="3"/>
    </row>
    <row r="2200" ht="15.75" customHeight="1">
      <c r="A2200" s="5"/>
      <c r="B2200" s="10"/>
      <c r="C2200" s="5"/>
      <c r="D2200" s="5"/>
      <c r="E2200" s="3"/>
    </row>
    <row r="2201" ht="15.75" customHeight="1">
      <c r="A2201" s="5"/>
      <c r="B2201" s="10"/>
      <c r="C2201" s="5"/>
      <c r="D2201" s="5"/>
      <c r="E2201" s="3"/>
    </row>
    <row r="2202" ht="15.75" customHeight="1">
      <c r="A2202" s="5"/>
      <c r="B2202" s="10"/>
      <c r="C2202" s="5"/>
      <c r="D2202" s="5"/>
      <c r="E2202" s="3"/>
    </row>
    <row r="2203" ht="15.75" customHeight="1">
      <c r="A2203" s="5"/>
      <c r="B2203" s="10"/>
      <c r="C2203" s="5"/>
      <c r="D2203" s="5"/>
      <c r="E2203" s="3"/>
    </row>
    <row r="2204" ht="15.75" customHeight="1">
      <c r="A2204" s="5"/>
      <c r="B2204" s="10"/>
      <c r="C2204" s="5"/>
      <c r="D2204" s="5"/>
      <c r="E2204" s="3"/>
    </row>
    <row r="2205" ht="15.75" customHeight="1">
      <c r="A2205" s="5"/>
      <c r="B2205" s="10"/>
      <c r="C2205" s="5"/>
      <c r="D2205" s="5"/>
      <c r="E2205" s="3"/>
    </row>
    <row r="2206" ht="15.75" customHeight="1">
      <c r="A2206" s="5"/>
      <c r="B2206" s="10"/>
      <c r="C2206" s="5"/>
      <c r="D2206" s="5"/>
      <c r="E2206" s="3"/>
    </row>
    <row r="2207" ht="15.75" customHeight="1">
      <c r="A2207" s="5"/>
      <c r="B2207" s="10"/>
      <c r="C2207" s="5"/>
      <c r="D2207" s="5"/>
      <c r="E2207" s="3"/>
    </row>
    <row r="2208" ht="15.75" customHeight="1">
      <c r="A2208" s="5"/>
      <c r="B2208" s="10"/>
      <c r="C2208" s="5"/>
      <c r="D2208" s="5"/>
      <c r="E2208" s="3"/>
    </row>
    <row r="2209" ht="15.75" customHeight="1">
      <c r="A2209" s="5"/>
      <c r="B2209" s="10"/>
      <c r="C2209" s="5"/>
      <c r="D2209" s="5"/>
      <c r="E2209" s="3"/>
    </row>
    <row r="2210" ht="15.75" customHeight="1">
      <c r="A2210" s="5"/>
      <c r="B2210" s="10"/>
      <c r="C2210" s="5"/>
      <c r="D2210" s="5"/>
      <c r="E2210" s="3"/>
    </row>
    <row r="2211" ht="15.75" customHeight="1">
      <c r="A2211" s="5"/>
      <c r="B2211" s="10"/>
      <c r="C2211" s="5"/>
      <c r="D2211" s="5"/>
      <c r="E2211" s="3"/>
    </row>
    <row r="2212" ht="15.75" customHeight="1">
      <c r="A2212" s="5"/>
      <c r="B2212" s="10"/>
      <c r="C2212" s="5"/>
      <c r="D2212" s="5"/>
      <c r="E2212" s="3"/>
    </row>
    <row r="2213" ht="15.75" customHeight="1">
      <c r="A2213" s="5"/>
      <c r="B2213" s="10"/>
      <c r="C2213" s="5"/>
      <c r="D2213" s="5"/>
      <c r="E2213" s="3"/>
    </row>
    <row r="2214" ht="15.75" customHeight="1">
      <c r="A2214" s="5"/>
      <c r="B2214" s="10"/>
      <c r="C2214" s="5"/>
      <c r="D2214" s="5"/>
      <c r="E2214" s="3"/>
    </row>
    <row r="2215" ht="15.75" customHeight="1">
      <c r="A2215" s="5"/>
      <c r="B2215" s="10"/>
      <c r="C2215" s="5"/>
      <c r="D2215" s="5"/>
      <c r="E2215" s="3"/>
    </row>
    <row r="2216" ht="15.75" customHeight="1">
      <c r="A2216" s="5"/>
      <c r="B2216" s="10"/>
      <c r="C2216" s="5"/>
      <c r="D2216" s="5"/>
      <c r="E2216" s="3"/>
    </row>
    <row r="2217" ht="15.75" customHeight="1">
      <c r="A2217" s="5"/>
      <c r="B2217" s="10"/>
      <c r="C2217" s="5"/>
      <c r="D2217" s="5"/>
      <c r="E2217" s="3"/>
    </row>
    <row r="2218" ht="15.75" customHeight="1">
      <c r="A2218" s="5"/>
      <c r="B2218" s="10"/>
      <c r="C2218" s="5"/>
      <c r="D2218" s="5"/>
      <c r="E2218" s="3"/>
    </row>
    <row r="2219" ht="15.75" customHeight="1">
      <c r="A2219" s="5"/>
      <c r="B2219" s="10"/>
      <c r="C2219" s="5"/>
      <c r="D2219" s="5"/>
      <c r="E2219" s="3"/>
    </row>
    <row r="2220" ht="15.75" customHeight="1">
      <c r="A2220" s="5"/>
      <c r="B2220" s="10"/>
      <c r="C2220" s="5"/>
      <c r="D2220" s="5"/>
      <c r="E2220" s="3"/>
    </row>
    <row r="2221" ht="15.75" customHeight="1">
      <c r="A2221" s="5"/>
      <c r="B2221" s="10"/>
      <c r="C2221" s="5"/>
      <c r="D2221" s="5"/>
      <c r="E2221" s="3"/>
    </row>
  </sheetData>
  <customSheetViews>
    <customSheetView guid="{AE002DC5-AA59-46EA-9D14-5CAFFD9E8922}" filter="1" showAutoFilter="1">
      <autoFilter ref="$A$1:$N$2221">
        <filterColumn colId="5">
          <filters blank="1">
            <filter val="17"/>
            <filter val="1"/>
            <filter val="2"/>
            <filter val="3"/>
            <filter val="4"/>
            <filter val="5"/>
            <filter val="6"/>
            <filter val="7"/>
            <filter val="8"/>
            <filter val="9"/>
            <filter val="20"/>
            <filter val="10"/>
          </filters>
        </filterColumn>
      </autoFilter>
      <extLst>
        <ext uri="GoogleSheetsCustomDataVersion1">
          <go:sheetsCustomData xmlns:go="http://customooxmlschemas.google.com/" filterViewId="1418130305"/>
        </ext>
      </extLst>
    </customSheetView>
  </customSheetViews>
  <drawing r:id="rId1"/>
</worksheet>
</file>