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n\Documents\Wounding paper\Revisions #2 Nature Protocols\NatProt Revisions 2 - Source Data\"/>
    </mc:Choice>
  </mc:AlternateContent>
  <xr:revisionPtr revIDLastSave="0" documentId="13_ncr:1_{1C56EAE4-0D43-455F-84AB-3842AB9083ED}" xr6:coauthVersionLast="47" xr6:coauthVersionMax="47" xr10:uidLastSave="{00000000-0000-0000-0000-000000000000}"/>
  <bookViews>
    <workbookView xWindow="-110" yWindow="-110" windowWidth="19420" windowHeight="11740" xr2:uid="{6FE5AF68-0C13-41DE-BFF7-11E540B949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2" i="1"/>
  <c r="D29" i="1"/>
  <c r="E29" i="1"/>
  <c r="F29" i="1"/>
  <c r="G29" i="1"/>
  <c r="D30" i="1"/>
  <c r="E30" i="1"/>
  <c r="F30" i="1"/>
  <c r="G30" i="1"/>
  <c r="C30" i="1"/>
  <c r="C29" i="1"/>
  <c r="D27" i="1"/>
  <c r="E27" i="1"/>
  <c r="F27" i="1"/>
  <c r="G27" i="1"/>
  <c r="D28" i="1"/>
  <c r="E28" i="1"/>
  <c r="F28" i="1"/>
  <c r="G28" i="1"/>
  <c r="C28" i="1"/>
  <c r="C27" i="1"/>
  <c r="E22" i="1"/>
  <c r="F22" i="1"/>
  <c r="G22" i="1"/>
  <c r="D22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<sst xmlns="http://schemas.openxmlformats.org/spreadsheetml/2006/main" count="55" uniqueCount="36">
  <si>
    <t>group</t>
  </si>
  <si>
    <t>Mice</t>
  </si>
  <si>
    <t>Day 0</t>
  </si>
  <si>
    <t>Day 2</t>
  </si>
  <si>
    <t>Day 4</t>
  </si>
  <si>
    <t>Day 6</t>
  </si>
  <si>
    <t>Day 8</t>
  </si>
  <si>
    <t>Day 10</t>
  </si>
  <si>
    <t>ttest</t>
  </si>
  <si>
    <t>*</t>
  </si>
  <si>
    <t>**</t>
  </si>
  <si>
    <t>Group</t>
  </si>
  <si>
    <t>Avg</t>
  </si>
  <si>
    <t>SE</t>
  </si>
  <si>
    <t># Bulge_1</t>
  </si>
  <si>
    <t># Bulge_2</t>
  </si>
  <si>
    <t># Bulge_3</t>
  </si>
  <si>
    <t># Bulge_4</t>
  </si>
  <si>
    <t># Bulge_5</t>
  </si>
  <si>
    <t># Bulge_6</t>
  </si>
  <si>
    <t># Bulge_7</t>
  </si>
  <si>
    <t># Bulge_8</t>
  </si>
  <si>
    <t># Bulge_9</t>
  </si>
  <si>
    <t># Sub_bulge_1</t>
  </si>
  <si>
    <t># Sub_bulge_2</t>
  </si>
  <si>
    <t># Sub_bulge_3</t>
  </si>
  <si>
    <t># Sub_bulge_4</t>
  </si>
  <si>
    <t># Sub_bulge_5</t>
  </si>
  <si>
    <t># Sub_bulge_6</t>
  </si>
  <si>
    <t># Sub_bulge_7</t>
  </si>
  <si>
    <t>Bulge</t>
  </si>
  <si>
    <t>Sub-bulge</t>
  </si>
  <si>
    <t>Avg by group</t>
  </si>
  <si>
    <t>Asterisk</t>
  </si>
  <si>
    <t>Yampolsky et al. 2023 - Supplementary Data 2</t>
  </si>
  <si>
    <t>A Source Data for Supplementary figure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</si>
</sst>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10" fontId="0" fillId="0" borderId="8" xfId="0" applyNumberFormat="1" applyBorder="1"/>
    <xf numFmtId="10" fontId="0" fillId="0" borderId="9" xfId="0" applyNumberFormat="1" applyBorder="1"/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0" fontId="0" fillId="0" borderId="13" xfId="0" applyBorder="1"/>
    <xf numFmtId="10" fontId="0" fillId="0" borderId="13" xfId="0" applyNumberFormat="1" applyBorder="1"/>
    <xf numFmtId="10" fontId="0" fillId="0" borderId="14" xfId="0" applyNumberFormat="1" applyBorder="1"/>
    <xf numFmtId="0" fontId="0" fillId="0" borderId="1" xfId="0" applyBorder="1"/>
    <xf numFmtId="0" fontId="0" fillId="0" borderId="1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Sheet1!$B$28</c:f>
              <c:strCache>
                <c:ptCount val="1"/>
                <c:pt idx="0">
                  <c:v>Sub-bulge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Sheet1!$C$26:$H$26</c:f>
              <c:strCache>
                <c:ptCount val="6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  <c:pt idx="4">
                  <c:v>Day 8</c:v>
                </c:pt>
                <c:pt idx="5">
                  <c:v>Day 10</c:v>
                </c:pt>
              </c:strCache>
            </c:strRef>
          </c:cat>
          <c:val>
            <c:numRef>
              <c:f>Sheet1!$C$28:$H$28</c:f>
              <c:numCache>
                <c:formatCode>0.0%</c:formatCode>
                <c:ptCount val="6"/>
                <c:pt idx="0">
                  <c:v>0</c:v>
                </c:pt>
                <c:pt idx="1">
                  <c:v>0.35378878042972123</c:v>
                </c:pt>
                <c:pt idx="2">
                  <c:v>0.45221919601885779</c:v>
                </c:pt>
                <c:pt idx="3">
                  <c:v>0.65123751458389612</c:v>
                </c:pt>
                <c:pt idx="4">
                  <c:v>0.87780109540531348</c:v>
                </c:pt>
                <c:pt idx="5">
                  <c:v>0.97353700909199503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7-4977-94E7-C1309A84CADE}"/>
            </c:ext>
          </c:extLst>
        </c:ser>
        <c:ser>
          <c:idx val="0"/>
          <c:order val="1"/>
          <c:tx>
            <c:strRef>
              <c:f>Sheet1!$B$27</c:f>
              <c:strCache>
                <c:ptCount val="1"/>
                <c:pt idx="0">
                  <c:v>Bulge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Sheet1!$C$26:$H$26</c:f>
              <c:strCache>
                <c:ptCount val="6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  <c:pt idx="4">
                  <c:v>Day 8</c:v>
                </c:pt>
                <c:pt idx="5">
                  <c:v>Day 10</c:v>
                </c:pt>
              </c:strCache>
            </c:strRef>
          </c:cat>
          <c:val>
            <c:numRef>
              <c:f>Sheet1!$C$27:$H$27</c:f>
              <c:numCache>
                <c:formatCode>0.0%</c:formatCode>
                <c:ptCount val="6"/>
                <c:pt idx="0">
                  <c:v>0</c:v>
                </c:pt>
                <c:pt idx="1">
                  <c:v>0.21105361105032472</c:v>
                </c:pt>
                <c:pt idx="2">
                  <c:v>0.30939295319377264</c:v>
                </c:pt>
                <c:pt idx="3">
                  <c:v>0.420784995083614</c:v>
                </c:pt>
                <c:pt idx="4">
                  <c:v>0.6690150810585096</c:v>
                </c:pt>
                <c:pt idx="5">
                  <c:v>0.87803329533110264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7-4977-94E7-C1309A84C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852112"/>
        <c:axId val="1160955968"/>
      </c:lineChart>
      <c:catAx>
        <c:axId val="148785211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IL"/>
          </a:p>
        </c:txPr>
        <c:crossAx val="1160955968"/>
        <c:crosses val="autoZero"/>
        <c:auto val="1"/>
        <c:lblAlgn val="ctr"/>
        <c:lblOffset val="100"/>
        <c:noMultiLvlLbl val="0"/>
      </c:catAx>
      <c:valAx>
        <c:axId val="1160955968"/>
        <c:scaling>
          <c:orientation val="minMax"/>
          <c:max val="1"/>
        </c:scaling>
        <c:delete val="0"/>
        <c:axPos val="l"/>
        <c:numFmt formatCode="0%" sourceLinked="0"/>
        <c:majorTickMark val="cross"/>
        <c:minorTickMark val="cross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IL"/>
          </a:p>
        </c:txPr>
        <c:crossAx val="1487852112"/>
        <c:crosses val="autoZero"/>
        <c:crossBetween val="between"/>
        <c:majorUnit val="0.2"/>
        <c:min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850405040634917"/>
          <c:y val="0.72066240580069363"/>
          <c:w val="0.31388668167651856"/>
          <c:h val="0.1141444298433085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521073</xdr:colOff>
      <xdr:row>19</xdr:row>
      <xdr:rowOff>103300</xdr:rowOff>
    </xdr:from>
    <xdr:to>
      <xdr:col>11</xdr:col>
      <xdr:colOff>749673</xdr:colOff>
      <xdr:row>32</xdr:row>
      <xdr:rowOff>106176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F1005-57D2-948C-067D-846EB5CDB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1A3F-85BE-426C-B742-69FA37FF4DF8}">
  <dimension ref="A1:H46"/>
  <sheetViews>
    <sheetView tabSelected="1" zoomScale="85" zoomScaleNormal="85" workbookViewId="0">
      <selection activeCell="A2" sqref="A2"/>
    </sheetView>
  </sheetViews>
  <sheetFormatPr defaultColWidth="12.54296875" defaultRowHeight="14.5" x14ac:dyDescent="0.35"/>
  <cols>
    <col min="2" max="2" width="13.81640625" bestFit="1" customWidth="1"/>
  </cols>
  <sheetData>
    <row r="1" spans="1:8" x14ac:dyDescent="0.35">
      <c r="A1" s="3" t="s">
        <v>34</v>
      </c>
    </row>
    <row r="2" spans="1:8" x14ac:dyDescent="0.35">
      <c r="A2" s="3" t="s">
        <v>35</v>
      </c>
    </row>
    <row r="3" spans="1:8" ht="15" thickBot="1" x14ac:dyDescent="0.4">
      <c r="A3" s="3"/>
    </row>
    <row r="4" spans="1:8" ht="15" thickBot="1" x14ac:dyDescent="0.4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35">
      <c r="A5" s="13" t="s">
        <v>30</v>
      </c>
      <c r="B5" t="s">
        <v>14</v>
      </c>
      <c r="C5" s="1">
        <v>0</v>
      </c>
      <c r="D5" s="1">
        <v>0.41162864385297848</v>
      </c>
      <c r="E5" s="1">
        <v>0.56643128734383497</v>
      </c>
      <c r="F5" s="1">
        <v>0.62863479992757565</v>
      </c>
      <c r="G5" s="1">
        <v>0.77720441788882855</v>
      </c>
      <c r="H5" s="14">
        <v>0.99151276480173822</v>
      </c>
    </row>
    <row r="6" spans="1:8" x14ac:dyDescent="0.35">
      <c r="A6" s="13" t="s">
        <v>30</v>
      </c>
      <c r="B6" t="s">
        <v>15</v>
      </c>
      <c r="C6" s="1">
        <v>0</v>
      </c>
      <c r="D6" s="1">
        <v>0.38315845132992676</v>
      </c>
      <c r="E6" s="1">
        <v>0.50222557394669898</v>
      </c>
      <c r="F6" s="1">
        <v>0.66168242121641596</v>
      </c>
      <c r="G6" s="1">
        <v>1</v>
      </c>
      <c r="H6" s="14">
        <v>1</v>
      </c>
    </row>
    <row r="7" spans="1:8" x14ac:dyDescent="0.35">
      <c r="A7" s="13" t="s">
        <v>30</v>
      </c>
      <c r="B7" t="s">
        <v>16</v>
      </c>
      <c r="C7" s="1">
        <v>0</v>
      </c>
      <c r="D7" s="1">
        <v>0.24813760684139008</v>
      </c>
      <c r="E7" s="1">
        <v>0.27074748029160889</v>
      </c>
      <c r="F7" s="1">
        <v>0.34771311841854824</v>
      </c>
      <c r="G7" s="1">
        <v>0.51361771254299105</v>
      </c>
      <c r="H7" s="14">
        <v>0.90331490489954369</v>
      </c>
    </row>
    <row r="8" spans="1:8" x14ac:dyDescent="0.35">
      <c r="A8" s="13" t="s">
        <v>30</v>
      </c>
      <c r="B8" t="s">
        <v>17</v>
      </c>
      <c r="C8" s="1">
        <v>0</v>
      </c>
      <c r="D8" s="1">
        <v>-6.0518776696418364E-2</v>
      </c>
      <c r="E8" s="1">
        <v>-2.6683490366018914E-2</v>
      </c>
      <c r="F8" s="1">
        <v>0.17582144814818645</v>
      </c>
      <c r="G8" s="1">
        <v>0.48497243740239326</v>
      </c>
      <c r="H8" s="14">
        <v>0.71809099277063582</v>
      </c>
    </row>
    <row r="9" spans="1:8" x14ac:dyDescent="0.35">
      <c r="A9" s="13" t="s">
        <v>30</v>
      </c>
      <c r="B9" t="s">
        <v>18</v>
      </c>
      <c r="C9" s="1">
        <v>0</v>
      </c>
      <c r="D9" s="1">
        <v>7.7263623407307747E-2</v>
      </c>
      <c r="E9" s="1">
        <v>0.12405835254901776</v>
      </c>
      <c r="F9" s="1">
        <v>0.1704979663729469</v>
      </c>
      <c r="G9" s="1">
        <v>0.49410271828938579</v>
      </c>
      <c r="H9" s="14">
        <v>0.73002713081027848</v>
      </c>
    </row>
    <row r="10" spans="1:8" x14ac:dyDescent="0.35">
      <c r="A10" s="13" t="s">
        <v>30</v>
      </c>
      <c r="B10" t="s">
        <v>19</v>
      </c>
      <c r="C10" s="1">
        <v>0</v>
      </c>
      <c r="D10" s="1">
        <v>0.27749311316890601</v>
      </c>
      <c r="E10" s="1">
        <v>0.39389059776890767</v>
      </c>
      <c r="F10" s="1">
        <v>0.49241444668428191</v>
      </c>
      <c r="G10" s="1">
        <v>0.73294756370820724</v>
      </c>
      <c r="H10" s="14">
        <v>0.88530514885995837</v>
      </c>
    </row>
    <row r="11" spans="1:8" x14ac:dyDescent="0.35">
      <c r="A11" s="13" t="s">
        <v>30</v>
      </c>
      <c r="B11" t="s">
        <v>20</v>
      </c>
      <c r="C11" s="1">
        <v>0</v>
      </c>
      <c r="D11" s="1">
        <v>0.2289916319397769</v>
      </c>
      <c r="E11" s="1">
        <v>0.34468678585831425</v>
      </c>
      <c r="F11" s="1">
        <v>0.48378898373437285</v>
      </c>
      <c r="G11" s="1">
        <v>0.73901902137384057</v>
      </c>
      <c r="H11" s="14">
        <v>0.93426535824707624</v>
      </c>
    </row>
    <row r="12" spans="1:8" x14ac:dyDescent="0.35">
      <c r="A12" s="13" t="s">
        <v>30</v>
      </c>
      <c r="B12" t="s">
        <v>21</v>
      </c>
      <c r="C12" s="1">
        <v>0</v>
      </c>
      <c r="D12" s="1">
        <v>0.25486492697908614</v>
      </c>
      <c r="E12" s="1">
        <v>0.36395545619789815</v>
      </c>
      <c r="F12" s="1">
        <v>0.4664062010321125</v>
      </c>
      <c r="G12" s="1">
        <v>0.68013705785262102</v>
      </c>
      <c r="H12" s="14">
        <v>0.89735286129160308</v>
      </c>
    </row>
    <row r="13" spans="1:8" x14ac:dyDescent="0.35">
      <c r="A13" s="15" t="s">
        <v>30</v>
      </c>
      <c r="B13" s="16" t="s">
        <v>22</v>
      </c>
      <c r="C13" s="17">
        <v>0</v>
      </c>
      <c r="D13" s="17">
        <v>7.8463278629968491E-2</v>
      </c>
      <c r="E13" s="17">
        <v>0.24522453515369202</v>
      </c>
      <c r="F13" s="17">
        <v>0.36010557021808587</v>
      </c>
      <c r="G13" s="17">
        <v>0.59913480046831902</v>
      </c>
      <c r="H13" s="18">
        <v>0.84243049629908917</v>
      </c>
    </row>
    <row r="14" spans="1:8" x14ac:dyDescent="0.35">
      <c r="A14" s="9" t="s">
        <v>31</v>
      </c>
      <c r="B14" s="10" t="s">
        <v>23</v>
      </c>
      <c r="C14" s="11">
        <v>0</v>
      </c>
      <c r="D14" s="11">
        <v>0.50617386730442482</v>
      </c>
      <c r="E14" s="11">
        <v>0.63160005903299421</v>
      </c>
      <c r="F14" s="11">
        <v>0.7103636962222668</v>
      </c>
      <c r="G14" s="11">
        <v>0.87749140048210283</v>
      </c>
      <c r="H14" s="12">
        <v>0.95873745075853611</v>
      </c>
    </row>
    <row r="15" spans="1:8" x14ac:dyDescent="0.35">
      <c r="A15" s="13" t="s">
        <v>31</v>
      </c>
      <c r="B15" t="s">
        <v>24</v>
      </c>
      <c r="C15" s="1">
        <v>0</v>
      </c>
      <c r="D15" s="2">
        <v>0.50672692696141519</v>
      </c>
      <c r="E15" s="2">
        <v>0.58958145442139642</v>
      </c>
      <c r="F15" s="2">
        <v>0.67771889112950889</v>
      </c>
      <c r="G15" s="2">
        <v>0.8792801191694618</v>
      </c>
      <c r="H15" s="14">
        <v>0.93333873784407306</v>
      </c>
    </row>
    <row r="16" spans="1:8" x14ac:dyDescent="0.35">
      <c r="A16" s="13" t="s">
        <v>31</v>
      </c>
      <c r="B16" t="s">
        <v>25</v>
      </c>
      <c r="C16" s="1">
        <v>0</v>
      </c>
      <c r="D16" s="1">
        <v>0.30508881538650001</v>
      </c>
      <c r="E16" s="1">
        <v>0.33464167585446525</v>
      </c>
      <c r="F16" s="1">
        <v>0.53793948303319861</v>
      </c>
      <c r="G16" s="1">
        <v>0.79893176528237164</v>
      </c>
      <c r="H16" s="14">
        <v>0.97457307362489276</v>
      </c>
    </row>
    <row r="17" spans="1:8" x14ac:dyDescent="0.35">
      <c r="A17" s="13" t="s">
        <v>31</v>
      </c>
      <c r="B17" t="s">
        <v>26</v>
      </c>
      <c r="C17" s="1">
        <v>0</v>
      </c>
      <c r="D17" s="1">
        <v>0.1771988451853409</v>
      </c>
      <c r="E17" s="1">
        <v>0.20835996585317729</v>
      </c>
      <c r="F17" s="1">
        <v>0.52760273002989999</v>
      </c>
      <c r="G17" s="1">
        <v>0.84269296601189991</v>
      </c>
      <c r="H17" s="14">
        <v>0.95907100051048644</v>
      </c>
    </row>
    <row r="18" spans="1:8" x14ac:dyDescent="0.35">
      <c r="A18" s="13" t="s">
        <v>31</v>
      </c>
      <c r="B18" t="s">
        <v>27</v>
      </c>
      <c r="C18" s="1">
        <v>0</v>
      </c>
      <c r="D18" s="1">
        <v>0.48657619020332965</v>
      </c>
      <c r="E18" s="1">
        <v>0.64014668999836921</v>
      </c>
      <c r="F18" s="1">
        <v>0.81201376981835705</v>
      </c>
      <c r="G18" s="1">
        <v>0.92427922229617454</v>
      </c>
      <c r="H18" s="14">
        <v>0.9948737840113191</v>
      </c>
    </row>
    <row r="19" spans="1:8" x14ac:dyDescent="0.35">
      <c r="A19" s="13" t="s">
        <v>31</v>
      </c>
      <c r="B19" t="s">
        <v>28</v>
      </c>
      <c r="C19" s="1">
        <v>0</v>
      </c>
      <c r="D19" s="1">
        <v>0.4115747011803933</v>
      </c>
      <c r="E19" s="1">
        <v>0.45861677160705161</v>
      </c>
      <c r="F19" s="1">
        <v>0.67979537865368678</v>
      </c>
      <c r="G19" s="1">
        <v>0.88679835072416302</v>
      </c>
      <c r="H19" s="14">
        <v>0.99416501689465775</v>
      </c>
    </row>
    <row r="20" spans="1:8" x14ac:dyDescent="0.35">
      <c r="A20" s="15" t="s">
        <v>31</v>
      </c>
      <c r="B20" s="16" t="s">
        <v>29</v>
      </c>
      <c r="C20" s="17">
        <v>0</v>
      </c>
      <c r="D20" s="17">
        <v>8.3182116786644555E-2</v>
      </c>
      <c r="E20" s="17">
        <v>0.30258775536455051</v>
      </c>
      <c r="F20" s="17">
        <v>0.61322865320035458</v>
      </c>
      <c r="G20" s="17">
        <v>0.93513384387102105</v>
      </c>
      <c r="H20" s="18">
        <v>1</v>
      </c>
    </row>
    <row r="22" spans="1:8" x14ac:dyDescent="0.35">
      <c r="A22" s="3" t="s">
        <v>8</v>
      </c>
      <c r="B22" s="3"/>
      <c r="C22" s="2"/>
      <c r="D22">
        <f>TTEST(D5:D13,D14:D20,2,2)</f>
        <v>9.9767929586193294E-2</v>
      </c>
      <c r="E22">
        <f>TTEST(E5:E13,E14:E20,2,2)</f>
        <v>0.13608944924329033</v>
      </c>
      <c r="F22">
        <f t="shared" ref="F22:G22" si="0">TTEST(F5:F13,F14:F20,2,2)</f>
        <v>7.8224583988742956E-3</v>
      </c>
      <c r="G22">
        <f t="shared" si="0"/>
        <v>6.6119752263016519E-3</v>
      </c>
      <c r="H22">
        <f>TTEST(H5:H13,H14:H20,2,2)</f>
        <v>2.8517041072857949E-2</v>
      </c>
    </row>
    <row r="23" spans="1:8" x14ac:dyDescent="0.35">
      <c r="A23" s="3" t="s">
        <v>33</v>
      </c>
      <c r="C23" s="4"/>
      <c r="D23" s="5"/>
      <c r="E23" s="5"/>
      <c r="F23" s="5" t="s">
        <v>10</v>
      </c>
      <c r="G23" s="5" t="s">
        <v>10</v>
      </c>
      <c r="H23" s="5" t="s">
        <v>9</v>
      </c>
    </row>
    <row r="24" spans="1:8" x14ac:dyDescent="0.35">
      <c r="A24" s="3"/>
      <c r="C24" s="4"/>
      <c r="D24" s="5"/>
      <c r="E24" s="5"/>
      <c r="F24" s="5"/>
      <c r="G24" s="5"/>
    </row>
    <row r="25" spans="1:8" ht="15" thickBot="1" x14ac:dyDescent="0.4">
      <c r="A25" s="3" t="s">
        <v>32</v>
      </c>
    </row>
    <row r="26" spans="1:8" ht="15" thickBot="1" x14ac:dyDescent="0.4">
      <c r="A26" s="19"/>
      <c r="B26" s="28" t="s">
        <v>11</v>
      </c>
      <c r="C26" s="28" t="str">
        <f t="shared" ref="C26:H26" si="1">C4</f>
        <v>Day 0</v>
      </c>
      <c r="D26" s="28" t="str">
        <f t="shared" si="1"/>
        <v>Day 2</v>
      </c>
      <c r="E26" s="28" t="str">
        <f t="shared" si="1"/>
        <v>Day 4</v>
      </c>
      <c r="F26" s="28" t="str">
        <f t="shared" si="1"/>
        <v>Day 6</v>
      </c>
      <c r="G26" s="28" t="str">
        <f t="shared" si="1"/>
        <v>Day 8</v>
      </c>
      <c r="H26" s="29" t="str">
        <f t="shared" si="1"/>
        <v>Day 10</v>
      </c>
    </row>
    <row r="27" spans="1:8" x14ac:dyDescent="0.35">
      <c r="A27" s="27" t="s">
        <v>12</v>
      </c>
      <c r="B27" s="20" t="s">
        <v>30</v>
      </c>
      <c r="C27" s="21">
        <f>AVERAGE(C5:C13)</f>
        <v>0</v>
      </c>
      <c r="D27" s="21">
        <f t="shared" ref="D27:G27" si="2">AVERAGE(D5:D13)</f>
        <v>0.21105361105032472</v>
      </c>
      <c r="E27" s="21">
        <f t="shared" si="2"/>
        <v>0.30939295319377264</v>
      </c>
      <c r="F27" s="21">
        <f t="shared" si="2"/>
        <v>0.420784995083614</v>
      </c>
      <c r="G27" s="21">
        <f t="shared" si="2"/>
        <v>0.6690150810585096</v>
      </c>
      <c r="H27" s="22">
        <f>AVERAGE(H5:H13)</f>
        <v>0.87803329533110264</v>
      </c>
    </row>
    <row r="28" spans="1:8" ht="15" thickBot="1" x14ac:dyDescent="0.4">
      <c r="A28" s="23"/>
      <c r="B28" s="24" t="s">
        <v>31</v>
      </c>
      <c r="C28" s="25">
        <f>AVERAGE(C14:C20)</f>
        <v>0</v>
      </c>
      <c r="D28" s="25">
        <f t="shared" ref="D28:G28" si="3">AVERAGE(D14:D20)</f>
        <v>0.35378878042972123</v>
      </c>
      <c r="E28" s="25">
        <f t="shared" si="3"/>
        <v>0.45221919601885779</v>
      </c>
      <c r="F28" s="25">
        <f t="shared" si="3"/>
        <v>0.65123751458389612</v>
      </c>
      <c r="G28" s="25">
        <f t="shared" si="3"/>
        <v>0.87780109540531348</v>
      </c>
      <c r="H28" s="26">
        <f>AVERAGE(H14:H20)</f>
        <v>0.97353700909199503</v>
      </c>
    </row>
    <row r="29" spans="1:8" x14ac:dyDescent="0.35">
      <c r="A29" s="27" t="s">
        <v>13</v>
      </c>
      <c r="B29" s="20" t="s">
        <v>30</v>
      </c>
      <c r="C29" s="21">
        <f>_xlfn.STDEV.S(C5:C13)/SQRT(9)</f>
        <v>0</v>
      </c>
      <c r="D29" s="21">
        <f t="shared" ref="D29:G29" si="4">_xlfn.STDEV.S(D5:D13)/SQRT(9)</f>
        <v>5.0978286887275237E-2</v>
      </c>
      <c r="E29" s="21">
        <f t="shared" si="4"/>
        <v>6.0955704170642722E-2</v>
      </c>
      <c r="F29" s="21">
        <f t="shared" si="4"/>
        <v>5.8224531207878599E-2</v>
      </c>
      <c r="G29" s="21">
        <f t="shared" si="4"/>
        <v>5.5760547909247782E-2</v>
      </c>
      <c r="H29" s="22">
        <f>_xlfn.STDEV.S(H5:H13)/SQRT(9)</f>
        <v>3.3486257833822315E-2</v>
      </c>
    </row>
    <row r="30" spans="1:8" ht="15" thickBot="1" x14ac:dyDescent="0.4">
      <c r="A30" s="23"/>
      <c r="B30" s="24" t="s">
        <v>31</v>
      </c>
      <c r="C30" s="25">
        <f>_xlfn.STDEV.S(C14:C20)/SQRT(7)</f>
        <v>0</v>
      </c>
      <c r="D30" s="25">
        <f t="shared" ref="D30:G30" si="5">_xlfn.STDEV.S(D14:D20)/SQRT(7)</f>
        <v>6.4432810783720457E-2</v>
      </c>
      <c r="E30" s="25">
        <f t="shared" si="5"/>
        <v>6.5843414797688266E-2</v>
      </c>
      <c r="F30" s="25">
        <f t="shared" si="5"/>
        <v>3.7931141231428142E-2</v>
      </c>
      <c r="G30" s="25">
        <f t="shared" si="5"/>
        <v>1.7582083910681476E-2</v>
      </c>
      <c r="H30" s="26">
        <f>_xlfn.STDEV.S(H14:H20)/SQRT(7)</f>
        <v>9.2919951851110558E-3</v>
      </c>
    </row>
    <row r="32" spans="1:8" x14ac:dyDescent="0.35">
      <c r="D32" s="1"/>
      <c r="E32" s="1"/>
      <c r="F32" s="1"/>
      <c r="G32" s="1"/>
      <c r="H32" s="1"/>
    </row>
    <row r="33" spans="3:8" x14ac:dyDescent="0.35">
      <c r="D33" s="1"/>
      <c r="E33" s="1"/>
      <c r="F33" s="1"/>
      <c r="G33" s="1"/>
      <c r="H33" s="1"/>
    </row>
    <row r="34" spans="3:8" x14ac:dyDescent="0.35">
      <c r="D34" s="1"/>
      <c r="E34" s="1"/>
      <c r="F34" s="1"/>
      <c r="G34" s="1"/>
      <c r="H34" s="1"/>
    </row>
    <row r="35" spans="3:8" x14ac:dyDescent="0.35">
      <c r="D35" s="1"/>
      <c r="E35" s="1"/>
      <c r="F35" s="1"/>
      <c r="G35" s="1"/>
      <c r="H35" s="1"/>
    </row>
    <row r="36" spans="3:8" x14ac:dyDescent="0.35">
      <c r="D36" s="1"/>
      <c r="E36" s="1"/>
      <c r="F36" s="1"/>
      <c r="G36" s="1"/>
      <c r="H36" s="1"/>
    </row>
    <row r="37" spans="3:8" x14ac:dyDescent="0.35">
      <c r="D37" s="2"/>
      <c r="E37" s="2"/>
      <c r="F37" s="2"/>
      <c r="G37" s="2"/>
    </row>
    <row r="38" spans="3:8" x14ac:dyDescent="0.35">
      <c r="D38" s="2"/>
      <c r="E38" s="2"/>
      <c r="F38" s="2"/>
      <c r="G38" s="2"/>
      <c r="H38" s="1"/>
    </row>
    <row r="39" spans="3:8" x14ac:dyDescent="0.35">
      <c r="D39" s="2"/>
      <c r="E39" s="2"/>
      <c r="F39" s="2"/>
      <c r="G39" s="2"/>
    </row>
    <row r="40" spans="3:8" x14ac:dyDescent="0.35">
      <c r="D40" s="2"/>
      <c r="E40" s="2"/>
      <c r="F40" s="2"/>
      <c r="G40" s="2"/>
    </row>
    <row r="41" spans="3:8" x14ac:dyDescent="0.35">
      <c r="D41" s="2"/>
      <c r="E41" s="2"/>
      <c r="F41" s="2"/>
      <c r="G41" s="2"/>
    </row>
    <row r="44" spans="3:8" x14ac:dyDescent="0.35">
      <c r="C44" s="2"/>
      <c r="D44" s="2"/>
      <c r="E44" s="2"/>
      <c r="F44" s="2"/>
      <c r="G44" s="2"/>
      <c r="H44" s="2"/>
    </row>
    <row r="45" spans="3:8" x14ac:dyDescent="0.35">
      <c r="C45" s="2"/>
      <c r="D45" s="2"/>
      <c r="E45" s="2"/>
      <c r="F45" s="2"/>
      <c r="G45" s="2"/>
      <c r="H45" s="2"/>
    </row>
    <row r="46" spans="3:8" x14ac:dyDescent="0.35">
      <c r="C46" s="4"/>
      <c r="D46" s="5"/>
      <c r="E46" s="5"/>
      <c r="F46" s="5"/>
      <c r="G46" s="5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 Y</dc:creator>
  <cp:lastModifiedBy>Matan Y</cp:lastModifiedBy>
  <dcterms:created xsi:type="dcterms:W3CDTF">2023-04-18T13:21:39Z</dcterms:created>
  <dcterms:modified xsi:type="dcterms:W3CDTF">2023-06-28T16:53:57Z</dcterms:modified>
</cp:coreProperties>
</file>