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rc\Desktop\Research\Nature Protocols Project Documentation - DNA Scaffolded Particles\After Second Round of Journal Review\Supplemental Files\"/>
    </mc:Choice>
  </mc:AlternateContent>
  <xr:revisionPtr revIDLastSave="0" documentId="13_ncr:1_{768C4B26-7F3E-4D55-BC84-58F71426545E}" xr6:coauthVersionLast="47" xr6:coauthVersionMax="47" xr10:uidLastSave="{00000000-0000-0000-0000-000000000000}"/>
  <bookViews>
    <workbookView xWindow="47340" yWindow="3495" windowWidth="16875" windowHeight="10530" xr2:uid="{77237BB4-5D2E-47DE-B5DD-3B875C3045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" l="1"/>
  <c r="J3" i="1" s="1"/>
  <c r="K3" i="1"/>
  <c r="M3" i="1" s="1"/>
  <c r="D3" i="1"/>
  <c r="I3" i="1" l="1"/>
  <c r="L3" i="1" s="1"/>
</calcChain>
</file>

<file path=xl/sharedStrings.xml><?xml version="1.0" encoding="utf-8"?>
<sst xmlns="http://schemas.openxmlformats.org/spreadsheetml/2006/main" count="20" uniqueCount="19">
  <si>
    <t>Order Of Addition</t>
  </si>
  <si>
    <t>Total DNA (nmol)</t>
  </si>
  <si>
    <t>Lot XXXX</t>
  </si>
  <si>
    <t>=</t>
  </si>
  <si>
    <t>PLGA-PEG-Mal : DNA Ratio</t>
  </si>
  <si>
    <t>PLGA-PEG-Mal Identifier</t>
  </si>
  <si>
    <t>PLGA-PEG-Mal molecular number (Da)</t>
  </si>
  <si>
    <t>Total DNA (µM)</t>
  </si>
  <si>
    <t>Volume of DNA (µL)</t>
  </si>
  <si>
    <t>Total Reaction volume (µL)</t>
  </si>
  <si>
    <t>Triethylamine volume (µL)</t>
  </si>
  <si>
    <t>Extra TE buffer volume (µL)</t>
  </si>
  <si>
    <t>PLGA-PEG-Mal needed (mg)</t>
  </si>
  <si>
    <t>30 mg/mL PLGA-PEG-Mal DMF volume (µL)</t>
  </si>
  <si>
    <t>Extra DMF volume (µL)</t>
  </si>
  <si>
    <t>Target PLGA-PEG-Mal concentration (µM)</t>
  </si>
  <si>
    <t>Predetermined (enter these values manually)</t>
  </si>
  <si>
    <r>
      <t xml:space="preserve">The reaction occurs in a 90% organic (DMF) and 10% aqueous (TE).    The aqueous phase constitutes the 500 nmol of DNA and additional TE buffer needed to reach 10% aqueous final volume. The organic phase contains enough dissolved PLGA-PEG-Mal to match the desired PLGA-PEG-Mal : DNA molar ratio, the basic catalyst </t>
    </r>
    <r>
      <rPr>
        <sz val="12"/>
        <color rgb="FF000000"/>
        <rFont val="Times New Roman"/>
        <family val="1"/>
      </rPr>
      <t xml:space="preserve">triethylamine </t>
    </r>
    <r>
      <rPr>
        <sz val="12"/>
        <color theme="1"/>
        <rFont val="Times New Roman"/>
        <family val="1"/>
      </rPr>
      <t>to yield 1% of the total reaction volume, and additional DMF to reach 90% organic phase in the total volume.</t>
    </r>
    <r>
      <rPr>
        <sz val="8"/>
        <color theme="1"/>
        <rFont val="Calibri"/>
        <family val="2"/>
        <scheme val="minor"/>
      </rPr>
      <t> </t>
    </r>
  </si>
  <si>
    <t>Excel calculated, do not enter values manually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</si>
</sst>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14" fontId="2" fillId="0" borderId="0" xfId="0" applyNumberFormat="1" applyFont="1"/>
    <xf numFmtId="0" fontId="5" fillId="0" borderId="0" xfId="0" applyFont="1" applyAlignment="1">
      <alignment vertical="center" wrapText="1"/>
    </xf>
    <xf numFmtId="0" fontId="2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2" fillId="3" borderId="0" xfId="0" applyFont="1" applyFill="1"/>
    <xf numFmtId="0" fontId="1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74007-D9CC-45C3-A13C-DEE67ED93D82}">
  <dimension ref="A1:N10"/>
  <sheetViews>
    <sheetView tabSelected="1" workbookViewId="0">
      <selection activeCell="I9" sqref="I9"/>
    </sheetView>
  </sheetViews>
  <sheetFormatPr defaultColWidth="9" defaultRowHeight="13.15" x14ac:dyDescent="0.4"/>
  <cols>
    <col min="1" max="1" width="9" style="1"/>
    <col min="2" max="11" width="9.1328125" style="1" bestFit="1" customWidth="1"/>
    <col min="12" max="13" width="10.73046875" style="1" bestFit="1" customWidth="1"/>
    <col min="14" max="14" width="63.265625" style="1" customWidth="1"/>
    <col min="15" max="16384" width="9" style="1"/>
  </cols>
  <sheetData>
    <row r="1" spans="1:14" x14ac:dyDescent="0.4">
      <c r="A1" s="1" t="s">
        <v>0</v>
      </c>
      <c r="H1" s="2">
        <v>2</v>
      </c>
      <c r="I1" s="2">
        <v>3</v>
      </c>
      <c r="J1" s="2">
        <v>1</v>
      </c>
      <c r="K1" s="2"/>
      <c r="L1" s="2">
        <v>4</v>
      </c>
      <c r="M1" s="2">
        <v>5</v>
      </c>
    </row>
    <row r="2" spans="1:14" s="3" customFormat="1" ht="64.150000000000006" x14ac:dyDescent="0.4">
      <c r="A2" s="7" t="s">
        <v>5</v>
      </c>
      <c r="B2" s="8" t="s">
        <v>4</v>
      </c>
      <c r="C2" s="12" t="s">
        <v>15</v>
      </c>
      <c r="D2" s="18" t="s">
        <v>1</v>
      </c>
      <c r="E2" s="8" t="s">
        <v>7</v>
      </c>
      <c r="F2" s="11" t="s">
        <v>6</v>
      </c>
      <c r="G2" s="16" t="s">
        <v>9</v>
      </c>
      <c r="H2" s="8" t="s">
        <v>8</v>
      </c>
      <c r="I2" s="16" t="s">
        <v>10</v>
      </c>
      <c r="J2" s="16" t="s">
        <v>11</v>
      </c>
      <c r="K2" s="16" t="s">
        <v>12</v>
      </c>
      <c r="L2" s="16" t="s">
        <v>14</v>
      </c>
      <c r="M2" s="16" t="s">
        <v>13</v>
      </c>
    </row>
    <row r="3" spans="1:14" x14ac:dyDescent="0.4">
      <c r="A3" s="9" t="s">
        <v>2</v>
      </c>
      <c r="B3" s="10">
        <v>1</v>
      </c>
      <c r="C3" s="10">
        <v>200</v>
      </c>
      <c r="D3" s="17">
        <f>E3*H3/1000</f>
        <v>602</v>
      </c>
      <c r="E3" s="10">
        <v>3010</v>
      </c>
      <c r="F3" s="10">
        <v>22941</v>
      </c>
      <c r="G3" s="17">
        <f>H3*E3*B3/C3</f>
        <v>3010</v>
      </c>
      <c r="H3" s="10">
        <v>200</v>
      </c>
      <c r="I3" s="17">
        <f>G3/100</f>
        <v>30.1</v>
      </c>
      <c r="J3" s="17">
        <f>G3/10-H3</f>
        <v>101</v>
      </c>
      <c r="K3" s="17">
        <f>B3*E3*H3*F3/1000000000</f>
        <v>13.810482</v>
      </c>
      <c r="L3" s="17">
        <f>G3*0.9-M3-I3</f>
        <v>2218.5506</v>
      </c>
      <c r="M3" s="17">
        <f>K3/30*1000</f>
        <v>460.3494</v>
      </c>
      <c r="N3" s="4"/>
    </row>
    <row r="5" spans="1:14" x14ac:dyDescent="0.4">
      <c r="A5" s="5"/>
    </row>
    <row r="7" spans="1:14" x14ac:dyDescent="0.4">
      <c r="A7" s="6"/>
      <c r="B7" s="1" t="s">
        <v>3</v>
      </c>
      <c r="C7" s="1" t="s">
        <v>16</v>
      </c>
    </row>
    <row r="8" spans="1:14" ht="27" customHeight="1" x14ac:dyDescent="0.4">
      <c r="A8" s="15"/>
      <c r="B8" s="1" t="s">
        <v>3</v>
      </c>
      <c r="C8" s="1" t="s">
        <v>18</v>
      </c>
    </row>
    <row r="9" spans="1:14" ht="129.75" customHeight="1" x14ac:dyDescent="0.45">
      <c r="N9" s="13" t="s">
        <v>17</v>
      </c>
    </row>
    <row r="10" spans="1:14" x14ac:dyDescent="0.4">
      <c r="N10" s="14"/>
    </row>
  </sheetData>
  <pageMargins left="0.7" right="0.7" top="0.75" bottom="0.75" header="0.3" footer="0.3"/>
  <pageSetup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Yuanzhou Chen</dc:creator>
  <cp:lastModifiedBy>Pierce Hadley</cp:lastModifiedBy>
  <cp:lastPrinted>2022-07-09T02:11:32Z</cp:lastPrinted>
  <dcterms:created xsi:type="dcterms:W3CDTF">2022-07-08T23:02:48Z</dcterms:created>
  <dcterms:modified xsi:type="dcterms:W3CDTF">2023-07-02T21:12:36Z</dcterms:modified>
</cp:coreProperties>
</file>