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McGill University\Dan\Laptop Files\il-33 Project\Nat Prot V2\"/>
    </mc:Choice>
  </mc:AlternateContent>
  <xr:revisionPtr revIDLastSave="0" documentId="13_ncr:1_{EC30FC70-2134-4614-9DE5-1EE61B931181}" xr6:coauthVersionLast="47" xr6:coauthVersionMax="47" xr10:uidLastSave="{00000000-0000-0000-0000-000000000000}"/>
  <bookViews>
    <workbookView xWindow="-120" yWindow="-120" windowWidth="29040" windowHeight="15840" xr2:uid="{7F70C6D6-0C54-4B7E-8E8B-6761C513FC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G11" i="1" s="1"/>
  <c r="F12" i="1"/>
  <c r="G12" i="1" s="1"/>
  <c r="F13" i="1"/>
  <c r="G13" i="1" s="1"/>
  <c r="F14" i="1"/>
  <c r="G14" i="1" s="1"/>
  <c r="F15" i="1"/>
  <c r="G15" i="1" s="1"/>
  <c r="F10" i="1"/>
  <c r="G10" i="1" l="1"/>
  <c r="A19" i="1" s="1"/>
  <c r="A21" i="1" l="1"/>
</calcChain>
</file>

<file path=xl/sharedStrings.xml><?xml version="1.0" encoding="utf-8"?>
<sst xmlns="http://schemas.openxmlformats.org/spreadsheetml/2006/main" count="21" uniqueCount="17">
  <si>
    <t>Instructions</t>
  </si>
  <si>
    <t>Biological replicate</t>
  </si>
  <si>
    <t>targeting gRNA</t>
  </si>
  <si>
    <t>Condition</t>
  </si>
  <si>
    <t>negative control gRNA</t>
  </si>
  <si>
    <t>Fold enrichment targeting gRNA vs. control gRNA:</t>
  </si>
  <si>
    <t>p-value (t-test):</t>
  </si>
  <si>
    <t>Delta Ct</t>
  </si>
  <si>
    <t>log2-transformed Ct</t>
  </si>
  <si>
    <t>Average Ct (Negative Antibody)</t>
  </si>
  <si>
    <t>Average Ct (Anti-FLAG Antibody)</t>
  </si>
  <si>
    <t>3. Do not modify any other cells or columns.</t>
  </si>
  <si>
    <r>
      <t>1. For Anti-FLAG antibody, calculate the average Ct values for all technical replicates and insert them into the Average Ct column for each of three biological replicates per gRNA (</t>
    </r>
    <r>
      <rPr>
        <b/>
        <sz val="11"/>
        <color theme="1"/>
        <rFont val="Calibri"/>
        <family val="2"/>
        <scheme val="minor"/>
      </rPr>
      <t>Column C</t>
    </r>
    <r>
      <rPr>
        <sz val="11"/>
        <color theme="1"/>
        <rFont val="Calibri"/>
        <family val="2"/>
        <scheme val="minor"/>
      </rPr>
      <t>).</t>
    </r>
  </si>
  <si>
    <r>
      <t>2. If normalizing data to a negative antibody (IgG), insert the average Ct value for all technical replicates of each sample into the Negative Antibody column. If no IgG control is included, leave this column (</t>
    </r>
    <r>
      <rPr>
        <b/>
        <sz val="11"/>
        <color theme="1"/>
        <rFont val="Calibri"/>
        <family val="2"/>
        <scheme val="minor"/>
      </rPr>
      <t>Column D</t>
    </r>
    <r>
      <rPr>
        <sz val="11"/>
        <color theme="1"/>
        <rFont val="Calibri"/>
        <family val="2"/>
        <scheme val="minor"/>
      </rPr>
      <t>) blank.</t>
    </r>
  </si>
  <si>
    <t>3. The fold enrichment of targeting vs. non-targeting gRNA samples will be calculated in the blue box and the associated p-value (Student's t-test) will be calculated in the green box.</t>
  </si>
  <si>
    <t>Average Ct (Input)</t>
  </si>
  <si>
    <r>
      <t>3. Insert the average Ct values for technical replicates of each sample into the Input column (</t>
    </r>
    <r>
      <rPr>
        <b/>
        <sz val="11"/>
        <color theme="1"/>
        <rFont val="Calibri"/>
        <family val="2"/>
        <scheme val="minor"/>
      </rPr>
      <t>Column E</t>
    </r>
    <r>
      <rPr>
        <sz val="11"/>
        <color theme="1"/>
        <rFont val="Calibri"/>
        <family val="2"/>
        <scheme val="minor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</si>
</sst>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theme="9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2" borderId="1" xfId="0" applyFon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4206-126C-4D35-8790-CDD0621BB685}">
  <dimension ref="A1:G22"/>
  <sheetViews>
    <sheetView tabSelected="1" workbookViewId="0">
      <selection activeCell="D21" sqref="D21"/>
    </sheetView>
  </sheetViews>
  <sheetFormatPr defaultRowHeight="15" x14ac:dyDescent="0.25"/>
  <cols>
    <col min="1" max="1" width="22.7109375" customWidth="1"/>
    <col min="2" max="2" width="17.7109375" customWidth="1"/>
    <col min="3" max="3" width="30" bestFit="1" customWidth="1"/>
    <col min="4" max="4" width="29" bestFit="1" customWidth="1"/>
    <col min="5" max="5" width="29" customWidth="1"/>
    <col min="7" max="7" width="19" bestFit="1" customWidth="1"/>
  </cols>
  <sheetData>
    <row r="1" spans="1:7" x14ac:dyDescent="0.25">
      <c r="A1" s="2" t="s">
        <v>0</v>
      </c>
    </row>
    <row r="3" spans="1:7" x14ac:dyDescent="0.25">
      <c r="A3" t="s">
        <v>12</v>
      </c>
    </row>
    <row r="4" spans="1:7" x14ac:dyDescent="0.25">
      <c r="A4" t="s">
        <v>13</v>
      </c>
    </row>
    <row r="5" spans="1:7" x14ac:dyDescent="0.25">
      <c r="A5" t="s">
        <v>16</v>
      </c>
    </row>
    <row r="6" spans="1:7" x14ac:dyDescent="0.25">
      <c r="A6" t="s">
        <v>11</v>
      </c>
    </row>
    <row r="7" spans="1:7" x14ac:dyDescent="0.25">
      <c r="A7" t="s">
        <v>14</v>
      </c>
    </row>
    <row r="9" spans="1:7" x14ac:dyDescent="0.25">
      <c r="A9" s="8" t="s">
        <v>3</v>
      </c>
      <c r="B9" s="8" t="s">
        <v>1</v>
      </c>
      <c r="C9" s="3" t="s">
        <v>10</v>
      </c>
      <c r="D9" s="3" t="s">
        <v>9</v>
      </c>
      <c r="E9" s="3" t="s">
        <v>15</v>
      </c>
      <c r="F9" s="8" t="s">
        <v>7</v>
      </c>
      <c r="G9" s="8" t="s">
        <v>8</v>
      </c>
    </row>
    <row r="10" spans="1:7" x14ac:dyDescent="0.25">
      <c r="A10" s="9" t="s">
        <v>2</v>
      </c>
      <c r="B10" s="9">
        <v>1</v>
      </c>
      <c r="C10" s="1"/>
      <c r="D10" s="1"/>
      <c r="E10" s="1"/>
      <c r="F10" s="9">
        <f>C10-D10-E10</f>
        <v>0</v>
      </c>
      <c r="G10" s="9">
        <f>2^(-F10)</f>
        <v>1</v>
      </c>
    </row>
    <row r="11" spans="1:7" x14ac:dyDescent="0.25">
      <c r="A11" s="9" t="s">
        <v>2</v>
      </c>
      <c r="B11" s="9">
        <v>2</v>
      </c>
      <c r="C11" s="1"/>
      <c r="D11" s="1"/>
      <c r="E11" s="1"/>
      <c r="F11" s="9">
        <f t="shared" ref="F11:F15" si="0">C11-D11-E11</f>
        <v>0</v>
      </c>
      <c r="G11" s="9">
        <f t="shared" ref="G11:G15" si="1">2^(-F11)</f>
        <v>1</v>
      </c>
    </row>
    <row r="12" spans="1:7" x14ac:dyDescent="0.25">
      <c r="A12" s="9" t="s">
        <v>2</v>
      </c>
      <c r="B12" s="9">
        <v>3</v>
      </c>
      <c r="C12" s="1"/>
      <c r="D12" s="1"/>
      <c r="E12" s="1"/>
      <c r="F12" s="9">
        <f t="shared" si="0"/>
        <v>0</v>
      </c>
      <c r="G12" s="9">
        <f t="shared" si="1"/>
        <v>1</v>
      </c>
    </row>
    <row r="13" spans="1:7" x14ac:dyDescent="0.25">
      <c r="A13" s="9" t="s">
        <v>4</v>
      </c>
      <c r="B13" s="9">
        <v>1</v>
      </c>
      <c r="C13" s="1"/>
      <c r="D13" s="1"/>
      <c r="E13" s="1"/>
      <c r="F13" s="9">
        <f t="shared" si="0"/>
        <v>0</v>
      </c>
      <c r="G13" s="9">
        <f t="shared" si="1"/>
        <v>1</v>
      </c>
    </row>
    <row r="14" spans="1:7" x14ac:dyDescent="0.25">
      <c r="A14" s="9" t="s">
        <v>4</v>
      </c>
      <c r="B14" s="9">
        <v>2</v>
      </c>
      <c r="C14" s="1"/>
      <c r="D14" s="1"/>
      <c r="E14" s="1"/>
      <c r="F14" s="9">
        <f t="shared" si="0"/>
        <v>0</v>
      </c>
      <c r="G14" s="9">
        <f t="shared" si="1"/>
        <v>1</v>
      </c>
    </row>
    <row r="15" spans="1:7" x14ac:dyDescent="0.25">
      <c r="A15" s="9" t="s">
        <v>4</v>
      </c>
      <c r="B15" s="9">
        <v>3</v>
      </c>
      <c r="C15" s="1"/>
      <c r="D15" s="1"/>
      <c r="E15" s="1"/>
      <c r="F15" s="9">
        <f t="shared" si="0"/>
        <v>0</v>
      </c>
      <c r="G15" s="9">
        <f t="shared" si="1"/>
        <v>1</v>
      </c>
    </row>
    <row r="18" spans="1:1" ht="15.75" thickBot="1" x14ac:dyDescent="0.3">
      <c r="A18" s="4" t="s">
        <v>5</v>
      </c>
    </row>
    <row r="19" spans="1:1" ht="16.5" thickTop="1" thickBot="1" x14ac:dyDescent="0.3">
      <c r="A19" s="5">
        <f>AVERAGE(G10:G12)/AVERAGE(G13:G15)</f>
        <v>1</v>
      </c>
    </row>
    <row r="20" spans="1:1" ht="16.5" thickTop="1" thickBot="1" x14ac:dyDescent="0.3">
      <c r="A20" s="6" t="s">
        <v>6</v>
      </c>
    </row>
    <row r="21" spans="1:1" ht="16.5" thickTop="1" thickBot="1" x14ac:dyDescent="0.3">
      <c r="A21" s="7" t="e">
        <f>_xlfn.T.TEST(G10:G12,G13:G15,2,2)</f>
        <v>#DIV/0!</v>
      </c>
    </row>
    <row r="22" spans="1: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dcterms:created xsi:type="dcterms:W3CDTF">2022-03-24T20:08:42Z</dcterms:created>
  <dcterms:modified xsi:type="dcterms:W3CDTF">2022-03-24T20:39:32Z</dcterms:modified>
</cp:coreProperties>
</file>