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600" activeTab="5"/>
  </bookViews>
  <sheets>
    <sheet name="SI Table 1 - Cas variants" sheetId="4" r:id="rId1"/>
    <sheet name="SI Table 2 - Deaminases" sheetId="6" r:id="rId2"/>
    <sheet name="SI Table 3 - Add. Deaminases" sheetId="2" r:id="rId3"/>
    <sheet name="SI Table 4 - Architectures" sheetId="5" r:id="rId4"/>
    <sheet name="SI Table 5 - Addgene BEs" sheetId="1" r:id="rId5"/>
    <sheet name="SI Table 6 - MiSeq Library Norm" sheetId="3" r:id="rId6"/>
  </sheets>
  <definedNames>
    <definedName name="_xlnm._FilterDatabase" localSheetId="1" hidden="1">'SI Table 2 - Deaminases'!$D$2:$O$72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G2" i="3" s="1"/>
  <c r="H2" i="3" s="1"/>
</calcChain>
</file>

<file path=xl/sharedStrings.xml><?xml version="1.0" encoding="utf-8"?>
<sst xmlns="http://schemas.openxmlformats.org/spreadsheetml/2006/main" count="1782" uniqueCount="481">
  <si>
    <t>Cas variant</t>
  </si>
  <si>
    <t>Deaminase</t>
  </si>
  <si>
    <t>Architecture</t>
  </si>
  <si>
    <t>Addgene</t>
  </si>
  <si>
    <t>BE3</t>
  </si>
  <si>
    <t>SaKKH</t>
  </si>
  <si>
    <t>rA1</t>
  </si>
  <si>
    <t>SaCas9</t>
  </si>
  <si>
    <t>SaCas9-VQR</t>
  </si>
  <si>
    <t>SaCas9-VRER</t>
  </si>
  <si>
    <t>SpCas9</t>
  </si>
  <si>
    <t>YE1</t>
  </si>
  <si>
    <t>EE</t>
  </si>
  <si>
    <t>YE2</t>
  </si>
  <si>
    <t>YEE</t>
  </si>
  <si>
    <t>RrA1</t>
  </si>
  <si>
    <t>A3A</t>
  </si>
  <si>
    <t>eA3A</t>
  </si>
  <si>
    <t>PpAPOBEC1</t>
  </si>
  <si>
    <t>BE4</t>
  </si>
  <si>
    <t>PpAPOBEC1 (R33A)</t>
  </si>
  <si>
    <t>SsAPOBEC3B (R54Q)</t>
  </si>
  <si>
    <t xml:space="preserve">SsAPOBEC3B  </t>
  </si>
  <si>
    <t>AmAPOBEC1</t>
  </si>
  <si>
    <t>RrA3F (F130L)</t>
  </si>
  <si>
    <t xml:space="preserve">RrA3F  </t>
  </si>
  <si>
    <t>PpAPOBEC1 (H122A)</t>
  </si>
  <si>
    <t>BE4max</t>
  </si>
  <si>
    <t>SpCas9-CP1028</t>
  </si>
  <si>
    <t>AALN</t>
  </si>
  <si>
    <t>SpCas9-NG</t>
  </si>
  <si>
    <t>rAPOBEC1</t>
  </si>
  <si>
    <t>BE4-Gam</t>
  </si>
  <si>
    <t>pmCDA1</t>
  </si>
  <si>
    <t>AID</t>
  </si>
  <si>
    <t>SECURE (R33A)</t>
  </si>
  <si>
    <t>BE-p2a-GFP</t>
  </si>
  <si>
    <t>SECURE (R33A/K34A)</t>
  </si>
  <si>
    <t>SECURE ABE (V82G)</t>
  </si>
  <si>
    <t xml:space="preserve">SpCas9 </t>
  </si>
  <si>
    <t>SECURE ABE (K20A/R21A)</t>
  </si>
  <si>
    <t>Target-AID</t>
  </si>
  <si>
    <t>FERNY</t>
  </si>
  <si>
    <t>evoFERNY</t>
  </si>
  <si>
    <t>evoCDA1</t>
  </si>
  <si>
    <t>evoAPOBEC1</t>
  </si>
  <si>
    <t>APOBEC1</t>
  </si>
  <si>
    <t>Anc689</t>
  </si>
  <si>
    <t>ABEmax</t>
  </si>
  <si>
    <t>A3A (D131Y)</t>
  </si>
  <si>
    <t>A3A (Y132D)</t>
  </si>
  <si>
    <t>A3A (Y130F)</t>
  </si>
  <si>
    <t>APOBEC3B</t>
  </si>
  <si>
    <t>APOBEC3C</t>
  </si>
  <si>
    <t>APOBEC3D</t>
  </si>
  <si>
    <t>APOBEC3F</t>
  </si>
  <si>
    <t>APOBEC3G</t>
  </si>
  <si>
    <t>APOBEC3H</t>
  </si>
  <si>
    <t>APOBEC3H-I</t>
  </si>
  <si>
    <t>APOBEC3H-II</t>
  </si>
  <si>
    <t>APOBEC3H-II (R175E/R176E)</t>
  </si>
  <si>
    <t>CRISPR-X</t>
  </si>
  <si>
    <t>85413 (gRNA), 85406 (deaminase), 85417 (Cas9)</t>
  </si>
  <si>
    <t>AID∆</t>
  </si>
  <si>
    <t>85413 (gRNA), 85416 (deaminase), 85417 (Cas9)</t>
  </si>
  <si>
    <t>85413 (gRNA), 85415 (deaminase), 85417 (Cas9)</t>
  </si>
  <si>
    <t>AID (P182X)</t>
  </si>
  <si>
    <t>TAM</t>
  </si>
  <si>
    <t>LjCDA1L2_2</t>
  </si>
  <si>
    <t>pmCDA1L1_4</t>
  </si>
  <si>
    <t>LpCDA1L1_1</t>
  </si>
  <si>
    <t>LpCDA1L2_2</t>
  </si>
  <si>
    <t>LjCDA1L2_1</t>
  </si>
  <si>
    <t>LpCDA1L1_4</t>
  </si>
  <si>
    <t>LjCDA1L1_4</t>
  </si>
  <si>
    <t>ABE</t>
  </si>
  <si>
    <t>TadA-8e</t>
  </si>
  <si>
    <t>LbCas12a</t>
  </si>
  <si>
    <t>TadA-8e (V106W)</t>
  </si>
  <si>
    <t>enAsCas12a</t>
  </si>
  <si>
    <t xml:space="preserve">TadA-8e  </t>
  </si>
  <si>
    <t>SpCas9-CP1041</t>
  </si>
  <si>
    <t>xCas9</t>
  </si>
  <si>
    <t>ABE-p2a-GFP</t>
  </si>
  <si>
    <t>SpG</t>
  </si>
  <si>
    <t>SpRY</t>
  </si>
  <si>
    <t>AIDmono</t>
  </si>
  <si>
    <t>A3A (D131A)</t>
  </si>
  <si>
    <t>A3A (D131E)</t>
  </si>
  <si>
    <t>112133 (Cas9), 112127 (deaminase, gRNA)</t>
  </si>
  <si>
    <t>112133 (Cas9), 112130 (deaminase, gRNA)</t>
  </si>
  <si>
    <t>112133 (Cas9), 112131 (deaminase, gRNA)</t>
  </si>
  <si>
    <t>112133 (Cas9), 112132 (deaminase, gRNA)</t>
  </si>
  <si>
    <t>AID3c</t>
  </si>
  <si>
    <t>112133 (Cas9), 112128 (deaminase, gRNA)</t>
  </si>
  <si>
    <t>AID3f</t>
  </si>
  <si>
    <t>112133 (Cas9), 112129 (deaminase, gRNA)</t>
  </si>
  <si>
    <t>eBE3</t>
  </si>
  <si>
    <t>split base editor</t>
  </si>
  <si>
    <t>119943, 119944</t>
  </si>
  <si>
    <t>ABE8 (8.8)</t>
  </si>
  <si>
    <t>ABE8 (8.13)</t>
  </si>
  <si>
    <t>ABE8 (8.17)</t>
  </si>
  <si>
    <t>ABE8 (8.20)</t>
  </si>
  <si>
    <t>SpCas9-CP1012</t>
  </si>
  <si>
    <t>SpCas9-CP1249</t>
  </si>
  <si>
    <t>SpCas9-VRQR</t>
  </si>
  <si>
    <t>SpCas9-VRER</t>
  </si>
  <si>
    <t>SpCas9-NRRH</t>
  </si>
  <si>
    <t>SpCas9-NRTH</t>
  </si>
  <si>
    <t>SpCas9-NRCH</t>
  </si>
  <si>
    <t>SpCas9-HF2</t>
  </si>
  <si>
    <t>Type</t>
  </si>
  <si>
    <t>Estimated editing window</t>
  </si>
  <si>
    <t>5' Sequence Preference</t>
  </si>
  <si>
    <t>3' Sequence Preference</t>
  </si>
  <si>
    <t>Off-target DNA editing</t>
  </si>
  <si>
    <t>Off-target RNA editing</t>
  </si>
  <si>
    <t>CBE</t>
  </si>
  <si>
    <t>-</t>
  </si>
  <si>
    <t>A3A R128A</t>
  </si>
  <si>
    <t>slight reduction</t>
  </si>
  <si>
    <t>A3A D131A</t>
  </si>
  <si>
    <t>A3A D131E</t>
  </si>
  <si>
    <t>strong TC preference</t>
  </si>
  <si>
    <t>strong reduction</t>
  </si>
  <si>
    <r>
      <t>AID</t>
    </r>
    <r>
      <rPr>
        <sz val="12"/>
        <color theme="1"/>
        <rFont val="Calibri"/>
        <family val="2"/>
      </rPr>
      <t>∆</t>
    </r>
  </si>
  <si>
    <t>AID*∆</t>
  </si>
  <si>
    <t>AID P182X</t>
  </si>
  <si>
    <t>no preference</t>
  </si>
  <si>
    <t>AID R190X</t>
  </si>
  <si>
    <t>AID-3C</t>
  </si>
  <si>
    <t>slight TC preference</t>
  </si>
  <si>
    <t>AID-3F</t>
  </si>
  <si>
    <t>#total final volume of 4 pM library</t>
  </si>
  <si>
    <t>#volume of water to dilute</t>
  </si>
  <si>
    <t>#volume of concentrated library to add</t>
  </si>
  <si>
    <t>#convert to nM</t>
  </si>
  <si>
    <t>#approximate DNA concentration based on average DNA MW of 620 g/mol</t>
  </si>
  <si>
    <t>#average amplicon length (including the length of the Illumina barcodes)</t>
  </si>
  <si>
    <t>#average library concentration determined by NanoDrop</t>
  </si>
  <si>
    <t>#input names of libraries to be evaluated</t>
  </si>
  <si>
    <t>MISEQ_LIBRARY_1</t>
  </si>
  <si>
    <t>Total volume of 4 pM library (uL)</t>
  </si>
  <si>
    <t>Water volume (uL)</t>
  </si>
  <si>
    <t>Library volume (uL)</t>
  </si>
  <si>
    <t xml:space="preserve">nM concentration </t>
  </si>
  <si>
    <t>Calculated [DNA] (pmol/uL)</t>
  </si>
  <si>
    <t>Total Base Pairs (nt)</t>
  </si>
  <si>
    <t>[DNA] (ng/uL)</t>
  </si>
  <si>
    <t>Library Name</t>
  </si>
  <si>
    <t>split CBE</t>
  </si>
  <si>
    <t>137171 (N-term), 137172 (C-term)</t>
  </si>
  <si>
    <t>split ABE</t>
  </si>
  <si>
    <t>137173 (N-term), 137174 (C-term)</t>
  </si>
  <si>
    <t>137179 (N-term), 137180 (C-term)</t>
  </si>
  <si>
    <t>137179 (N-term), 137181 (C-term)</t>
  </si>
  <si>
    <t>BE-PLUS</t>
  </si>
  <si>
    <t>FNLS</t>
  </si>
  <si>
    <t>Target-ACE</t>
  </si>
  <si>
    <t>LbCas12a-RVRR</t>
  </si>
  <si>
    <t>SauriCas9</t>
  </si>
  <si>
    <t>St1Cas9-LMD9</t>
  </si>
  <si>
    <t>SpCas9-HF1</t>
  </si>
  <si>
    <t>87438 (for protein purification)</t>
  </si>
  <si>
    <t>ABE-AW</t>
  </si>
  <si>
    <t>Notes and Refs.</t>
  </si>
  <si>
    <t>eA3A (T44D/S45A)</t>
  </si>
  <si>
    <t>miniABE/ABE8</t>
  </si>
  <si>
    <t>split-DddA</t>
  </si>
  <si>
    <t>Size (aa)</t>
  </si>
  <si>
    <t>Consensus PAM</t>
  </si>
  <si>
    <t>SpCas9 VQR/VRQR</t>
  </si>
  <si>
    <t>SpCas9 HF1/HF2</t>
  </si>
  <si>
    <t>eSpCas9</t>
  </si>
  <si>
    <t>HypaCas9</t>
  </si>
  <si>
    <t>Sniper-Cas9</t>
  </si>
  <si>
    <t>evoCas9</t>
  </si>
  <si>
    <t>ScCas9</t>
  </si>
  <si>
    <t>ScCas9+</t>
  </si>
  <si>
    <t>Spymac</t>
  </si>
  <si>
    <t>SaCas9-KKH</t>
  </si>
  <si>
    <t>CjCas9</t>
  </si>
  <si>
    <t>AsCas12a</t>
  </si>
  <si>
    <t>4-8</t>
  </si>
  <si>
    <t>3-12</t>
  </si>
  <si>
    <t>BE3 optimal editing window</t>
  </si>
  <si>
    <t>ABE7.10 optimal editing window</t>
  </si>
  <si>
    <t>8-13</t>
  </si>
  <si>
    <t>7-14</t>
  </si>
  <si>
    <t>NGG</t>
  </si>
  <si>
    <t>NRRH</t>
  </si>
  <si>
    <t>NRTH</t>
  </si>
  <si>
    <t>NRCH</t>
  </si>
  <si>
    <t>NGA</t>
  </si>
  <si>
    <t>NGCG</t>
  </si>
  <si>
    <t>NG</t>
  </si>
  <si>
    <t>NNG</t>
  </si>
  <si>
    <t>NAA</t>
  </si>
  <si>
    <t>NNGRRT</t>
  </si>
  <si>
    <t>NNNRRT</t>
  </si>
  <si>
    <t>NNRGAA</t>
  </si>
  <si>
    <t>NNGG</t>
  </si>
  <si>
    <t>NNNNRYAC</t>
  </si>
  <si>
    <t>TTTV</t>
  </si>
  <si>
    <t>TTYN, TTRN</t>
  </si>
  <si>
    <t>all reported deaminases</t>
  </si>
  <si>
    <t>Architecture name</t>
  </si>
  <si>
    <t>Notes and Refs</t>
  </si>
  <si>
    <t>BE2</t>
  </si>
  <si>
    <t>BE-p2A-GFP</t>
  </si>
  <si>
    <t>FNLS-p2A-Puro</t>
  </si>
  <si>
    <t>BE3-PAPAPAP</t>
  </si>
  <si>
    <t>Target-AID/C-terminal base editor</t>
  </si>
  <si>
    <t>hyBE4max</t>
  </si>
  <si>
    <t>Split CBE</t>
  </si>
  <si>
    <t>ABE-p2A-GFP</t>
  </si>
  <si>
    <t>Split ABE</t>
  </si>
  <si>
    <t>Target-ACE/SPACE</t>
  </si>
  <si>
    <t>STEME/A&amp;C-BE</t>
  </si>
  <si>
    <t>dCas base editor</t>
  </si>
  <si>
    <t>Class/Usage</t>
  </si>
  <si>
    <t>Both</t>
  </si>
  <si>
    <t>Keywords/Key properties</t>
  </si>
  <si>
    <t>low indels, reduced efficiency, improved product purity</t>
  </si>
  <si>
    <t xml:space="preserve">low indels  </t>
  </si>
  <si>
    <t>improved expression, increased efficiency</t>
  </si>
  <si>
    <t>flow sorting</t>
  </si>
  <si>
    <t>selection</t>
  </si>
  <si>
    <t>narrowed editing window</t>
  </si>
  <si>
    <t>altered editing window</t>
  </si>
  <si>
    <t>broad mutagenesis, C-to-non-T edits</t>
  </si>
  <si>
    <t>enlarged editing window</t>
  </si>
  <si>
    <t>improved product purity, low indels</t>
  </si>
  <si>
    <t>increased efficiency</t>
  </si>
  <si>
    <t>split architecture for AAV</t>
  </si>
  <si>
    <t>reduced off-target RNA editing</t>
  </si>
  <si>
    <t>Dual C-to-G and A-to-G editing</t>
  </si>
  <si>
    <t xml:space="preserve">low indels, reduced efficiency  </t>
  </si>
  <si>
    <t>improved product purity, increased efficiency</t>
  </si>
  <si>
    <t>40</t>
  </si>
  <si>
    <t>57</t>
  </si>
  <si>
    <t>58</t>
  </si>
  <si>
    <t>36</t>
  </si>
  <si>
    <t>35, 36</t>
  </si>
  <si>
    <t>35</t>
  </si>
  <si>
    <t>rAPOBEC1 (rA1)</t>
  </si>
  <si>
    <t>rA1 (Y120F)</t>
  </si>
  <si>
    <t>36.1 (rA1 F113C/A123E/F205S)</t>
  </si>
  <si>
    <t>43.1 (rA1 G45D/Y75H/F113C/A123E/H166N/F205S)</t>
  </si>
  <si>
    <t>43.2-rev (rA1 F113C/A123E/A165T/F205S)</t>
  </si>
  <si>
    <t>APOBEC3B (A3B)</t>
  </si>
  <si>
    <t>A3Bctd</t>
  </si>
  <si>
    <t>eAID (AID K10E, T82I, E156G, P182X)</t>
  </si>
  <si>
    <t>LpCDA1</t>
  </si>
  <si>
    <t>evoAPOBEC1 (rA1 E4K/H109N/H122L/D124N/R154H/A165S/P201S/F205S)</t>
  </si>
  <si>
    <t>evoFERNY (FERNY H102P/D104N)</t>
  </si>
  <si>
    <t>evoCDA1 (pmCDA1 F23S/A123V/I195F)</t>
  </si>
  <si>
    <t>eA3A (A3A N57G)</t>
  </si>
  <si>
    <t>A3Gctd (D316R/D317R)</t>
  </si>
  <si>
    <t>YFE (rA1 W90Y/Y120F/R126E)</t>
  </si>
  <si>
    <t>CDA1∆190 (pmCDA1 E190X)</t>
  </si>
  <si>
    <t>YE2 (rA1 W90Y/R132E)</t>
  </si>
  <si>
    <t>EE (rA1 R126E/R132E)</t>
  </si>
  <si>
    <t>YEE (rA1 W90Y/R126E/R132E)</t>
  </si>
  <si>
    <t>AALN (rA1 R33A/K34A/H122L/D124N)</t>
  </si>
  <si>
    <t>APOBEC3G (A3G)</t>
  </si>
  <si>
    <t>YE1 (rA1 W90Y/R126E)</t>
  </si>
  <si>
    <t>SECURE (rA1 R33A)</t>
  </si>
  <si>
    <t>SECURE (rA1 R33A/K34A)</t>
  </si>
  <si>
    <t>LjCDA1</t>
  </si>
  <si>
    <t>PpAPOBEC1 (PpA1)</t>
  </si>
  <si>
    <t>RrA3F</t>
  </si>
  <si>
    <t>LpCDA1L1_3</t>
  </si>
  <si>
    <t>SsAPOBEC3B</t>
  </si>
  <si>
    <t>APOBEC3A (A3A)</t>
  </si>
  <si>
    <t>BEACON1 (A3A W98Y/Y132D)</t>
  </si>
  <si>
    <t>BEACON2 (A3A W98Y/W104A/Y130F)</t>
  </si>
  <si>
    <t>PmCDA1L1_4</t>
  </si>
  <si>
    <t>LjCDA1L1-1</t>
  </si>
  <si>
    <t>ABE8.x variants</t>
  </si>
  <si>
    <t>ABE8.17-m-V106W</t>
  </si>
  <si>
    <t>6</t>
  </si>
  <si>
    <t>68 (additional split ABE AAV vectors available)</t>
  </si>
  <si>
    <t>A</t>
  </si>
  <si>
    <t>C</t>
  </si>
  <si>
    <t>G</t>
  </si>
  <si>
    <t>T</t>
  </si>
  <si>
    <t>Optimal editing window</t>
  </si>
  <si>
    <t>PAM scope (first 3 non-degenerate bases)</t>
  </si>
  <si>
    <t>GAA, GAC, GAG, GAT, GCA, GCC, GCG, GCT, GGA, GGC, GGG, GGT, GTA, GTC, GTG, GTT</t>
  </si>
  <si>
    <r>
      <rPr>
        <i/>
        <sz val="11"/>
        <color theme="1"/>
        <rFont val="Arial"/>
        <family val="2"/>
      </rPr>
      <t>GAA, GAC, GAG, GAT</t>
    </r>
    <r>
      <rPr>
        <sz val="11"/>
        <color theme="1"/>
        <rFont val="Arial"/>
        <family val="2"/>
      </rPr>
      <t xml:space="preserve">, GGA, GGC, GGG, GGT, </t>
    </r>
    <r>
      <rPr>
        <i/>
        <sz val="11"/>
        <color theme="1"/>
        <rFont val="Arial"/>
        <family val="2"/>
      </rPr>
      <t>AGA, AGC, AGG, AGT</t>
    </r>
  </si>
  <si>
    <r>
      <t xml:space="preserve">GAA, GAC, GAG, GAT, GCA, GCC, GCG, GCT, GGA, GGC, GGG, GGT, GTA, GTC, GTG, GTT, </t>
    </r>
    <r>
      <rPr>
        <i/>
        <sz val="11"/>
        <color theme="1"/>
        <rFont val="Arial"/>
        <family val="2"/>
      </rPr>
      <t>AAG, ACG, AGG, ATG</t>
    </r>
  </si>
  <si>
    <t>GAA, GAC, GAT, GCA, GCC, GCT, GGA, GGC, GGG, GGT, GTA, GTC, GTT, AAA, AAC, AAT, AGA, AGC AGT</t>
  </si>
  <si>
    <t>GAA, GAC, GAT, GCA, GCC, GCT, GGA, GGC, GGG, GGT, GTA, GTC, GTT, ATA, ATC, ATT</t>
  </si>
  <si>
    <t>GAA, GAC, GAT, GCA, GCC, GCT, GGA, GGC, GGG, GGT, GTA, GTC, GTT, ACA, ACC, ACT</t>
  </si>
  <si>
    <t>GAA, GAC, GAG, GAT, GCG, GGA, GGC, GGG, GGT</t>
  </si>
  <si>
    <t>GCG, GGA, GGC, GGG, GGT</t>
  </si>
  <si>
    <t>GGA, GGC, GGG, GGT</t>
  </si>
  <si>
    <t xml:space="preserve">AAA, AAC, AAG, AAT </t>
  </si>
  <si>
    <t>GAA, GAG</t>
  </si>
  <si>
    <t>AAT, AGT, GAT, GGT</t>
  </si>
  <si>
    <t>AGA, GGA</t>
  </si>
  <si>
    <t>ACA, ACC, GCA</t>
  </si>
  <si>
    <t>TTT</t>
  </si>
  <si>
    <t>TAT, TCC, TCT, TTT</t>
  </si>
  <si>
    <t>TTC, TTT</t>
  </si>
  <si>
    <t>PAM scope distance from spacer</t>
  </si>
  <si>
    <t>S, H, C, N, D, R, E, M</t>
  </si>
  <si>
    <t>S, H, C, N, D, R, M</t>
  </si>
  <si>
    <t>SECURE TadA(V82G), pmCDA1(R187W)</t>
  </si>
  <si>
    <t>SPACE</t>
  </si>
  <si>
    <t>strong preference</t>
  </si>
  <si>
    <t>slight preference</t>
  </si>
  <si>
    <t>standard</t>
  </si>
  <si>
    <t>slight increase</t>
  </si>
  <si>
    <t>strong increase</t>
  </si>
  <si>
    <t>S, H, M, E</t>
  </si>
  <si>
    <t>D</t>
  </si>
  <si>
    <t>iSpymac</t>
  </si>
  <si>
    <r>
      <t>AAA</t>
    </r>
    <r>
      <rPr>
        <sz val="11"/>
        <color theme="1"/>
        <rFont val="Arial"/>
        <family val="2"/>
      </rPr>
      <t>, AAC</t>
    </r>
    <r>
      <rPr>
        <i/>
        <sz val="11"/>
        <color theme="1"/>
        <rFont val="Arial"/>
        <family val="2"/>
      </rPr>
      <t>, AAG, AAT</t>
    </r>
  </si>
  <si>
    <t>S, H, C, N, D, R, M,E</t>
  </si>
  <si>
    <t>1-10</t>
  </si>
  <si>
    <t>4-7</t>
  </si>
  <si>
    <t>rAPOBEC1-H47E/S48A</t>
  </si>
  <si>
    <t>3-8</t>
  </si>
  <si>
    <t>-1-9</t>
  </si>
  <si>
    <t>APOBEC3A-D131Y</t>
  </si>
  <si>
    <t>APOBEC3A-Y132D</t>
  </si>
  <si>
    <t>1-9</t>
  </si>
  <si>
    <t>1-8</t>
  </si>
  <si>
    <t>eAID-N51G</t>
  </si>
  <si>
    <t>5-8</t>
  </si>
  <si>
    <t>5-7</t>
  </si>
  <si>
    <t>APOBEC3A QF (N57Q/Y130F)</t>
  </si>
  <si>
    <t>APOBEC3A-N57A</t>
  </si>
  <si>
    <t>eA3A-T44D/S45A</t>
  </si>
  <si>
    <t>4-6</t>
  </si>
  <si>
    <t>3-4</t>
  </si>
  <si>
    <t>4-5</t>
  </si>
  <si>
    <t>A3Gctd-D316R/D317R</t>
  </si>
  <si>
    <t>APOBEC3A∆182 (A3A H182X)</t>
  </si>
  <si>
    <t>5-6</t>
  </si>
  <si>
    <t>SsAPOBEC3B-R54Q</t>
  </si>
  <si>
    <t>PpAPOBEC1-H122A</t>
  </si>
  <si>
    <t>PpAPOBEC1-R33A</t>
  </si>
  <si>
    <t>2-6</t>
  </si>
  <si>
    <t>7-12</t>
  </si>
  <si>
    <t>5-9</t>
  </si>
  <si>
    <t>6-9</t>
  </si>
  <si>
    <t>6-12</t>
  </si>
  <si>
    <t>4-10</t>
  </si>
  <si>
    <t>2-10</t>
  </si>
  <si>
    <t>RrA3F-F130L</t>
  </si>
  <si>
    <t>APOBEC3A-Y130F</t>
  </si>
  <si>
    <t>TadA7.10</t>
  </si>
  <si>
    <t>TadA7.8</t>
  </si>
  <si>
    <t>TadA7.9</t>
  </si>
  <si>
    <t>TadA7.10-D53E</t>
  </si>
  <si>
    <t>TadA-8e-V106W</t>
  </si>
  <si>
    <t>TadA6.3</t>
  </si>
  <si>
    <t>TadA7.10-F148A</t>
  </si>
  <si>
    <t>ABE-AW (TadA-E59A &amp; TadA7.10-V106W)</t>
  </si>
  <si>
    <t>SECURE ABE (TadA7.10-K20A/R21A)</t>
  </si>
  <si>
    <t>SECURE ABE (TadA7.10-V82G)</t>
  </si>
  <si>
    <t>1-13</t>
  </si>
  <si>
    <t>1-14</t>
  </si>
  <si>
    <t>2-12</t>
  </si>
  <si>
    <t>3-9</t>
  </si>
  <si>
    <t>8-12</t>
  </si>
  <si>
    <t>3-13</t>
  </si>
  <si>
    <t>-1-13</t>
  </si>
  <si>
    <t>1-15</t>
  </si>
  <si>
    <t>1-12</t>
  </si>
  <si>
    <t>4-9</t>
  </si>
  <si>
    <t>S, M</t>
  </si>
  <si>
    <t>S, E, M</t>
  </si>
  <si>
    <t>S</t>
  </si>
  <si>
    <t xml:space="preserve">S, E </t>
  </si>
  <si>
    <t>H, M</t>
  </si>
  <si>
    <t>H, E, M</t>
  </si>
  <si>
    <t>C, D</t>
  </si>
  <si>
    <t xml:space="preserve">C </t>
  </si>
  <si>
    <t>C, N</t>
  </si>
  <si>
    <t>N</t>
  </si>
  <si>
    <t>D, N</t>
  </si>
  <si>
    <t>D, N, R</t>
  </si>
  <si>
    <t>D, R</t>
  </si>
  <si>
    <t>D, E</t>
  </si>
  <si>
    <t>D, E, R</t>
  </si>
  <si>
    <t>R</t>
  </si>
  <si>
    <t>E</t>
  </si>
  <si>
    <t>H</t>
  </si>
  <si>
    <t>N, R</t>
  </si>
  <si>
    <t>R, M</t>
  </si>
  <si>
    <t>S, H, N, C, D, R, E</t>
  </si>
  <si>
    <t>S, N</t>
  </si>
  <si>
    <t>M</t>
  </si>
  <si>
    <t>S, D</t>
  </si>
  <si>
    <t>122, 127</t>
  </si>
  <si>
    <r>
      <t xml:space="preserve">GAA, GAC, GAG, GAT, GCA, GCC, GCG, GCT, GGC, GGG, GGT, GTA, GTC, GTG, </t>
    </r>
    <r>
      <rPr>
        <i/>
        <sz val="11"/>
        <color theme="1"/>
        <rFont val="Arial"/>
        <family val="2"/>
      </rPr>
      <t>GTT</t>
    </r>
  </si>
  <si>
    <r>
      <t xml:space="preserve">AAA, </t>
    </r>
    <r>
      <rPr>
        <i/>
        <sz val="11"/>
        <color theme="1"/>
        <rFont val="Arial"/>
        <family val="2"/>
      </rPr>
      <t>AAC</t>
    </r>
    <r>
      <rPr>
        <sz val="11"/>
        <color theme="1"/>
        <rFont val="Arial"/>
        <family val="2"/>
      </rPr>
      <t xml:space="preserve">, AAG, </t>
    </r>
    <r>
      <rPr>
        <i/>
        <sz val="11"/>
        <color theme="1"/>
        <rFont val="Arial"/>
        <family val="2"/>
      </rPr>
      <t>AAT</t>
    </r>
    <r>
      <rPr>
        <sz val="11"/>
        <color theme="1"/>
        <rFont val="Arial"/>
        <family val="2"/>
      </rPr>
      <t xml:space="preserve">, ACA, </t>
    </r>
    <r>
      <rPr>
        <i/>
        <sz val="11"/>
        <color theme="1"/>
        <rFont val="Arial"/>
        <family val="2"/>
      </rPr>
      <t>ACC</t>
    </r>
    <r>
      <rPr>
        <sz val="11"/>
        <color theme="1"/>
        <rFont val="Arial"/>
        <family val="2"/>
      </rPr>
      <t xml:space="preserve">, ACG, ACT, </t>
    </r>
    <r>
      <rPr>
        <i/>
        <sz val="11"/>
        <color theme="1"/>
        <rFont val="Arial"/>
        <family val="2"/>
      </rPr>
      <t>AGA</t>
    </r>
    <r>
      <rPr>
        <sz val="11"/>
        <color theme="1"/>
        <rFont val="Arial"/>
        <family val="2"/>
      </rPr>
      <t xml:space="preserve">, AGC, AGG, AGT, ATA, </t>
    </r>
    <r>
      <rPr>
        <i/>
        <sz val="11"/>
        <color theme="1"/>
        <rFont val="Arial"/>
        <family val="2"/>
      </rPr>
      <t>ATG</t>
    </r>
    <r>
      <rPr>
        <sz val="11"/>
        <color theme="1"/>
        <rFont val="Arial"/>
        <family val="2"/>
      </rPr>
      <t xml:space="preserve">, ATT, CAA, CAG, CAT, </t>
    </r>
    <r>
      <rPr>
        <i/>
        <sz val="11"/>
        <color theme="1"/>
        <rFont val="Arial"/>
        <family val="2"/>
      </rPr>
      <t xml:space="preserve">CCC, </t>
    </r>
    <r>
      <rPr>
        <sz val="11"/>
        <color theme="1"/>
        <rFont val="Arial"/>
        <family val="2"/>
      </rPr>
      <t xml:space="preserve">CTC, CTG, GAA, GAC, GAG, </t>
    </r>
    <r>
      <rPr>
        <i/>
        <sz val="11"/>
        <color theme="1"/>
        <rFont val="Arial"/>
        <family val="2"/>
      </rPr>
      <t>GAT</t>
    </r>
    <r>
      <rPr>
        <sz val="11"/>
        <color theme="1"/>
        <rFont val="Arial"/>
        <family val="2"/>
      </rPr>
      <t xml:space="preserve">, GCA, GCC, GCG, </t>
    </r>
    <r>
      <rPr>
        <i/>
        <sz val="11"/>
        <color theme="1"/>
        <rFont val="Arial"/>
        <family val="2"/>
      </rPr>
      <t>GCT</t>
    </r>
    <r>
      <rPr>
        <sz val="11"/>
        <color theme="1"/>
        <rFont val="Arial"/>
        <family val="2"/>
      </rPr>
      <t>, GGC, GGG, GGT, GTA,</t>
    </r>
    <r>
      <rPr>
        <i/>
        <sz val="11"/>
        <color theme="1"/>
        <rFont val="Arial"/>
        <family val="2"/>
      </rPr>
      <t xml:space="preserve"> GTG, GTT</t>
    </r>
    <r>
      <rPr>
        <sz val="11"/>
        <color theme="1"/>
        <rFont val="Arial"/>
        <family val="2"/>
      </rPr>
      <t xml:space="preserve">, TAA, </t>
    </r>
    <r>
      <rPr>
        <i/>
        <sz val="11"/>
        <color theme="1"/>
        <rFont val="Arial"/>
        <family val="2"/>
      </rPr>
      <t>TAG</t>
    </r>
    <r>
      <rPr>
        <sz val="11"/>
        <color theme="1"/>
        <rFont val="Arial"/>
        <family val="2"/>
      </rPr>
      <t xml:space="preserve">, TAT, TCA, </t>
    </r>
    <r>
      <rPr>
        <i/>
        <sz val="11"/>
        <color theme="1"/>
        <rFont val="Arial"/>
        <family val="2"/>
      </rPr>
      <t>TGC, TGG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TTG, TTT</t>
    </r>
  </si>
  <si>
    <r>
      <rPr>
        <i/>
        <sz val="11"/>
        <color theme="1"/>
        <rFont val="Arial"/>
        <family val="2"/>
      </rPr>
      <t>GAA, GAC</t>
    </r>
    <r>
      <rPr>
        <sz val="11"/>
        <color theme="1"/>
        <rFont val="Arial"/>
        <family val="2"/>
      </rPr>
      <t xml:space="preserve">, GAG, </t>
    </r>
    <r>
      <rPr>
        <i/>
        <sz val="11"/>
        <color theme="1"/>
        <rFont val="Arial"/>
        <family val="2"/>
      </rPr>
      <t>GAT, GCA, GCC</t>
    </r>
    <r>
      <rPr>
        <sz val="11"/>
        <color theme="1"/>
        <rFont val="Arial"/>
        <family val="2"/>
      </rPr>
      <t xml:space="preserve">, GCG, </t>
    </r>
    <r>
      <rPr>
        <i/>
        <sz val="11"/>
        <color theme="1"/>
        <rFont val="Arial"/>
        <family val="2"/>
      </rPr>
      <t>GCT, GGA, GGC</t>
    </r>
    <r>
      <rPr>
        <sz val="11"/>
        <color theme="1"/>
        <rFont val="Arial"/>
        <family val="2"/>
      </rPr>
      <t xml:space="preserve">, GGG, </t>
    </r>
    <r>
      <rPr>
        <i/>
        <sz val="11"/>
        <color theme="1"/>
        <rFont val="Arial"/>
        <family val="2"/>
      </rPr>
      <t>GGT, GTA, GTC,</t>
    </r>
    <r>
      <rPr>
        <sz val="11"/>
        <color theme="1"/>
        <rFont val="Arial"/>
        <family val="2"/>
      </rPr>
      <t xml:space="preserve"> GTG,</t>
    </r>
    <r>
      <rPr>
        <i/>
        <sz val="11"/>
        <color theme="1"/>
        <rFont val="Arial"/>
        <family val="2"/>
      </rPr>
      <t xml:space="preserve"> GTT</t>
    </r>
  </si>
  <si>
    <r>
      <t xml:space="preserve">GAA, </t>
    </r>
    <r>
      <rPr>
        <i/>
        <sz val="11"/>
        <color theme="1"/>
        <rFont val="Arial"/>
        <family val="2"/>
      </rPr>
      <t>GAC, GAG, GAT</t>
    </r>
    <r>
      <rPr>
        <sz val="11"/>
        <color theme="1"/>
        <rFont val="Arial"/>
        <family val="2"/>
      </rPr>
      <t>, GCA,</t>
    </r>
    <r>
      <rPr>
        <i/>
        <sz val="11"/>
        <color theme="1"/>
        <rFont val="Arial"/>
        <family val="2"/>
      </rPr>
      <t xml:space="preserve"> GCC, GCG, GCT, GGA, GGC</t>
    </r>
    <r>
      <rPr>
        <sz val="11"/>
        <color theme="1"/>
        <rFont val="Arial"/>
        <family val="2"/>
      </rPr>
      <t xml:space="preserve">, GGG, </t>
    </r>
    <r>
      <rPr>
        <i/>
        <sz val="11"/>
        <color theme="1"/>
        <rFont val="Arial"/>
        <family val="2"/>
      </rPr>
      <t>GGT, GTA, GTC, GTG</t>
    </r>
    <r>
      <rPr>
        <sz val="11"/>
        <color theme="1"/>
        <rFont val="Arial"/>
        <family val="2"/>
      </rPr>
      <t>, GTT</t>
    </r>
  </si>
  <si>
    <t>59</t>
  </si>
  <si>
    <t>113025 (Cas9-GCN construct), 113029 (scFv-APOBEC construct)</t>
  </si>
  <si>
    <t>CDA1∆188</t>
  </si>
  <si>
    <t>CDA1∆190</t>
  </si>
  <si>
    <t>CDA1∆193</t>
  </si>
  <si>
    <t>CDA1∆194</t>
  </si>
  <si>
    <t>CDA1∆198</t>
  </si>
  <si>
    <t>CDA1∆192</t>
  </si>
  <si>
    <t>CDA1∆195</t>
  </si>
  <si>
    <t>46 (yeast expression)</t>
  </si>
  <si>
    <t>A3A-Y130F</t>
  </si>
  <si>
    <t>A3A∆178</t>
  </si>
  <si>
    <t>A3A∆182</t>
  </si>
  <si>
    <t>A3A∆186</t>
  </si>
  <si>
    <t>SpCas9-VQR</t>
  </si>
  <si>
    <t>rAPOBEC1, TadA7.10</t>
  </si>
  <si>
    <t>112876 (C-term), 112734 (N-term)</t>
  </si>
  <si>
    <r>
      <t xml:space="preserve">NR, </t>
    </r>
    <r>
      <rPr>
        <i/>
        <sz val="11"/>
        <color theme="1"/>
        <rFont val="Arial"/>
        <family val="2"/>
      </rPr>
      <t>NY</t>
    </r>
  </si>
  <si>
    <t>94, 114, 115, 117, 119</t>
  </si>
  <si>
    <t>115, 119</t>
  </si>
  <si>
    <t>94, 115, 119</t>
  </si>
  <si>
    <t>116, 118</t>
  </si>
  <si>
    <t>82, 100</t>
  </si>
  <si>
    <t>67, 98, 106, 111 (5' PAM)</t>
  </si>
  <si>
    <t>79 (5' PAM)</t>
  </si>
  <si>
    <t>106 (5' PAM)</t>
  </si>
  <si>
    <t>86, 106 (5' PAM)</t>
  </si>
  <si>
    <t>57, 121</t>
  </si>
  <si>
    <t>112, 122, 123, 128</t>
  </si>
  <si>
    <t>128, 129, 130</t>
  </si>
  <si>
    <t>53, 121</t>
  </si>
  <si>
    <t>53, 94, 133</t>
  </si>
  <si>
    <t>112, 121</t>
  </si>
  <si>
    <t>103, 112, 122, 123, 128</t>
  </si>
  <si>
    <t>123, 125, 131</t>
  </si>
  <si>
    <t>94, 112, 121, 122, 123, 125, 129, 130, 131, 133, 143</t>
  </si>
  <si>
    <t>111 (Cas12a validated only)</t>
  </si>
  <si>
    <t>125, 133</t>
  </si>
  <si>
    <t>122, 123, 128</t>
  </si>
  <si>
    <t>123, 128</t>
  </si>
  <si>
    <t>35, 109</t>
  </si>
  <si>
    <t>55</t>
  </si>
  <si>
    <t>54, 61</t>
  </si>
  <si>
    <t>60</t>
  </si>
  <si>
    <t>66, 67, 70</t>
  </si>
  <si>
    <t>106, 124, 133</t>
  </si>
  <si>
    <t>66, 69</t>
  </si>
  <si>
    <t>63, 64</t>
  </si>
  <si>
    <t>62, 65</t>
  </si>
  <si>
    <t>109 (yeast expression)</t>
  </si>
  <si>
    <t>58 (additional lentiviral vectors available)</t>
  </si>
  <si>
    <t>66 (additional AAV vectors available)</t>
  </si>
  <si>
    <t>strong anti-preference</t>
  </si>
  <si>
    <t>slight anti-preference</t>
  </si>
  <si>
    <t>slight GC, AC preference; slight CC anti-preference</t>
  </si>
  <si>
    <t>strong GC preference; slight CC, AC anti-preference</t>
  </si>
  <si>
    <t>39, 53, 74, 78, 101, 102, 103, 104, 105, 106, 109, 112, 124</t>
  </si>
  <si>
    <t>39, 45, 85, 90, 94, 97, 109</t>
  </si>
  <si>
    <t>39, 45, 97, 109</t>
  </si>
  <si>
    <t>39, 75, 94, 102, 109</t>
  </si>
  <si>
    <t>39, 53, 106, 112</t>
  </si>
  <si>
    <t>39, 53, 106</t>
  </si>
  <si>
    <t>39, 44, 97, 106, 124</t>
  </si>
  <si>
    <t>39, 45, 85, 96, 97, 106, 124</t>
  </si>
  <si>
    <t>41, 42, 53, 94, 112, 122, 123, 133</t>
  </si>
  <si>
    <t>47, 53, 54, 94, 112, 121, 123, 133</t>
  </si>
  <si>
    <t>47, 109</t>
  </si>
  <si>
    <t>45, 94, 112</t>
  </si>
  <si>
    <t>45, 94</t>
  </si>
  <si>
    <t>45, 47, 94, 98, 112</t>
  </si>
  <si>
    <t>45, 94, 98, 112, 125, 131</t>
  </si>
  <si>
    <t>46, 112, 122, 131</t>
  </si>
  <si>
    <t>Uses split-TALE system, enables mitochondrial editing, but can be used for nuclear targets, 37</t>
  </si>
  <si>
    <t>47</t>
  </si>
  <si>
    <t>42, 43</t>
  </si>
  <si>
    <t>41</t>
  </si>
  <si>
    <t>Suggested base editor usage (Fig.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</si>
</sst>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58585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6" fillId="0" borderId="10" xfId="0" applyFont="1" applyBorder="1"/>
    <xf numFmtId="0" fontId="7" fillId="0" borderId="0" xfId="0" applyFont="1" applyAlignment="1">
      <alignment horizontal="right"/>
    </xf>
    <xf numFmtId="0" fontId="6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9" fillId="4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/>
    <xf numFmtId="0" fontId="6" fillId="0" borderId="12" xfId="0" applyFont="1" applyBorder="1" applyAlignment="1"/>
    <xf numFmtId="0" fontId="7" fillId="0" borderId="11" xfId="0" applyFont="1" applyBorder="1"/>
    <xf numFmtId="0" fontId="7" fillId="0" borderId="0" xfId="0" applyFont="1" applyBorder="1"/>
    <xf numFmtId="0" fontId="6" fillId="0" borderId="13" xfId="0" applyFont="1" applyBorder="1" applyAlignment="1"/>
    <xf numFmtId="0" fontId="7" fillId="0" borderId="14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/>
    <xf numFmtId="0" fontId="7" fillId="0" borderId="11" xfId="0" applyFont="1" applyBorder="1" applyAlignment="1">
      <alignment wrapText="1"/>
    </xf>
    <xf numFmtId="0" fontId="11" fillId="0" borderId="11" xfId="0" applyFont="1" applyBorder="1"/>
    <xf numFmtId="0" fontId="6" fillId="0" borderId="13" xfId="0" applyFont="1" applyBorder="1"/>
    <xf numFmtId="0" fontId="6" fillId="0" borderId="10" xfId="0" applyFont="1" applyBorder="1" applyAlignment="1">
      <alignment horizontal="center"/>
    </xf>
    <xf numFmtId="0" fontId="7" fillId="0" borderId="0" xfId="0" applyFont="1" applyFill="1"/>
    <xf numFmtId="0" fontId="1" fillId="0" borderId="0" xfId="0" applyFont="1"/>
    <xf numFmtId="0" fontId="1" fillId="0" borderId="11" xfId="0" applyFont="1" applyBorder="1"/>
    <xf numFmtId="0" fontId="1" fillId="0" borderId="14" xfId="0" applyFont="1" applyBorder="1"/>
    <xf numFmtId="0" fontId="1" fillId="0" borderId="0" xfId="0" applyFont="1" applyBorder="1"/>
    <xf numFmtId="0" fontId="12" fillId="0" borderId="11" xfId="0" applyFont="1" applyFill="1" applyBorder="1" applyAlignment="1"/>
    <xf numFmtId="0" fontId="12" fillId="0" borderId="0" xfId="0" applyFont="1" applyFill="1" applyBorder="1" applyAlignment="1"/>
    <xf numFmtId="0" fontId="12" fillId="0" borderId="14" xfId="0" applyFont="1" applyFill="1" applyBorder="1" applyAlignment="1"/>
    <xf numFmtId="0" fontId="6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2" fillId="0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1" sqref="H1"/>
    </sheetView>
  </sheetViews>
  <sheetFormatPr defaultColWidth="8.875" defaultRowHeight="15" x14ac:dyDescent="0.25"/>
  <cols>
    <col min="1" max="1" width="26.125" style="43" bestFit="1" customWidth="1"/>
    <col min="2" max="2" width="8.875" style="43"/>
    <col min="3" max="3" width="26.5" style="51" bestFit="1" customWidth="1"/>
    <col min="4" max="4" width="29.125" style="51" bestFit="1" customWidth="1"/>
    <col min="5" max="5" width="23.625" style="43" bestFit="1" customWidth="1"/>
    <col min="6" max="6" width="38.875" style="44" bestFit="1" customWidth="1"/>
    <col min="7" max="7" width="30.375" style="45" bestFit="1" customWidth="1"/>
    <col min="8" max="8" width="34.125" style="46" bestFit="1" customWidth="1"/>
    <col min="9" max="9" width="49" style="43" bestFit="1" customWidth="1"/>
    <col min="10" max="10" width="21.625" style="43" customWidth="1"/>
    <col min="11" max="16384" width="8.875" style="43"/>
  </cols>
  <sheetData>
    <row r="1" spans="1:9" ht="15.75" thickBot="1" x14ac:dyDescent="0.3">
      <c r="A1" s="17" t="s">
        <v>0</v>
      </c>
      <c r="B1" s="17" t="s">
        <v>170</v>
      </c>
      <c r="C1" s="50" t="s">
        <v>186</v>
      </c>
      <c r="D1" s="50" t="s">
        <v>187</v>
      </c>
      <c r="E1" s="17" t="s">
        <v>171</v>
      </c>
      <c r="F1" s="37" t="s">
        <v>289</v>
      </c>
      <c r="G1" s="40" t="s">
        <v>307</v>
      </c>
      <c r="H1" s="17" t="s">
        <v>480</v>
      </c>
      <c r="I1" s="17" t="s">
        <v>166</v>
      </c>
    </row>
    <row r="2" spans="1:9" ht="30" thickTop="1" x14ac:dyDescent="0.25">
      <c r="A2" s="15" t="s">
        <v>10</v>
      </c>
      <c r="B2" s="15">
        <v>1368</v>
      </c>
      <c r="C2" s="26" t="s">
        <v>184</v>
      </c>
      <c r="D2" s="26" t="s">
        <v>184</v>
      </c>
      <c r="E2" s="15" t="s">
        <v>190</v>
      </c>
      <c r="F2" s="38" t="s">
        <v>291</v>
      </c>
      <c r="G2" s="34">
        <v>1</v>
      </c>
      <c r="H2" s="32" t="s">
        <v>308</v>
      </c>
      <c r="I2" s="15" t="s">
        <v>206</v>
      </c>
    </row>
    <row r="3" spans="1:9" ht="43.5" x14ac:dyDescent="0.25">
      <c r="A3" s="15" t="s">
        <v>30</v>
      </c>
      <c r="B3" s="15">
        <v>1368</v>
      </c>
      <c r="C3" s="26" t="s">
        <v>184</v>
      </c>
      <c r="D3" s="26" t="s">
        <v>184</v>
      </c>
      <c r="E3" s="15" t="s">
        <v>196</v>
      </c>
      <c r="F3" s="38" t="s">
        <v>292</v>
      </c>
      <c r="G3" s="34">
        <v>1</v>
      </c>
      <c r="H3" s="32" t="s">
        <v>309</v>
      </c>
      <c r="I3" s="18" t="s">
        <v>460</v>
      </c>
    </row>
    <row r="4" spans="1:9" ht="43.5" x14ac:dyDescent="0.25">
      <c r="A4" s="15" t="s">
        <v>108</v>
      </c>
      <c r="B4" s="15">
        <v>1368</v>
      </c>
      <c r="C4" s="26" t="s">
        <v>184</v>
      </c>
      <c r="D4" s="26" t="s">
        <v>184</v>
      </c>
      <c r="E4" s="15" t="s">
        <v>191</v>
      </c>
      <c r="F4" s="38" t="s">
        <v>293</v>
      </c>
      <c r="G4" s="34">
        <v>1</v>
      </c>
      <c r="H4" s="32" t="s">
        <v>309</v>
      </c>
      <c r="I4" s="18">
        <v>78</v>
      </c>
    </row>
    <row r="5" spans="1:9" ht="43.5" x14ac:dyDescent="0.25">
      <c r="A5" s="15" t="s">
        <v>109</v>
      </c>
      <c r="B5" s="15">
        <v>1368</v>
      </c>
      <c r="C5" s="26" t="s">
        <v>184</v>
      </c>
      <c r="D5" s="26" t="s">
        <v>184</v>
      </c>
      <c r="E5" s="15" t="s">
        <v>192</v>
      </c>
      <c r="F5" s="38" t="s">
        <v>294</v>
      </c>
      <c r="G5" s="34">
        <v>1</v>
      </c>
      <c r="H5" s="32" t="s">
        <v>309</v>
      </c>
      <c r="I5" s="18">
        <v>78</v>
      </c>
    </row>
    <row r="6" spans="1:9" ht="43.5" x14ac:dyDescent="0.25">
      <c r="A6" s="15" t="s">
        <v>110</v>
      </c>
      <c r="B6" s="15">
        <v>1368</v>
      </c>
      <c r="C6" s="26" t="s">
        <v>184</v>
      </c>
      <c r="D6" s="26" t="s">
        <v>184</v>
      </c>
      <c r="E6" s="15" t="s">
        <v>193</v>
      </c>
      <c r="F6" s="38" t="s">
        <v>295</v>
      </c>
      <c r="G6" s="34">
        <v>1</v>
      </c>
      <c r="H6" s="32" t="s">
        <v>309</v>
      </c>
      <c r="I6" s="18">
        <v>78</v>
      </c>
    </row>
    <row r="7" spans="1:9" ht="29.25" x14ac:dyDescent="0.25">
      <c r="A7" s="15" t="s">
        <v>172</v>
      </c>
      <c r="B7" s="15">
        <v>1368</v>
      </c>
      <c r="C7" s="26" t="s">
        <v>184</v>
      </c>
      <c r="D7" s="26" t="s">
        <v>184</v>
      </c>
      <c r="E7" s="15" t="s">
        <v>194</v>
      </c>
      <c r="F7" s="38" t="s">
        <v>296</v>
      </c>
      <c r="G7" s="34">
        <v>1</v>
      </c>
      <c r="H7" s="32" t="s">
        <v>309</v>
      </c>
      <c r="I7" s="18" t="s">
        <v>461</v>
      </c>
    </row>
    <row r="8" spans="1:9" x14ac:dyDescent="0.25">
      <c r="A8" s="15" t="s">
        <v>107</v>
      </c>
      <c r="B8" s="15">
        <v>1368</v>
      </c>
      <c r="C8" s="26" t="s">
        <v>184</v>
      </c>
      <c r="D8" s="26" t="s">
        <v>184</v>
      </c>
      <c r="E8" s="15" t="s">
        <v>195</v>
      </c>
      <c r="F8" s="31" t="s">
        <v>297</v>
      </c>
      <c r="G8" s="34">
        <v>1</v>
      </c>
      <c r="H8" s="32" t="s">
        <v>309</v>
      </c>
      <c r="I8" s="18" t="s">
        <v>462</v>
      </c>
    </row>
    <row r="9" spans="1:9" ht="43.5" x14ac:dyDescent="0.25">
      <c r="A9" s="15" t="s">
        <v>82</v>
      </c>
      <c r="B9" s="15">
        <v>1368</v>
      </c>
      <c r="C9" s="26" t="s">
        <v>184</v>
      </c>
      <c r="D9" s="26" t="s">
        <v>184</v>
      </c>
      <c r="E9" s="15" t="s">
        <v>196</v>
      </c>
      <c r="F9" s="38" t="s">
        <v>290</v>
      </c>
      <c r="G9" s="34">
        <v>1</v>
      </c>
      <c r="H9" s="32" t="s">
        <v>309</v>
      </c>
      <c r="I9" s="18" t="s">
        <v>463</v>
      </c>
    </row>
    <row r="10" spans="1:9" ht="43.5" x14ac:dyDescent="0.25">
      <c r="A10" s="15" t="s">
        <v>84</v>
      </c>
      <c r="B10" s="15">
        <v>1368</v>
      </c>
      <c r="C10" s="26" t="s">
        <v>184</v>
      </c>
      <c r="D10" s="26" t="s">
        <v>184</v>
      </c>
      <c r="E10" s="15" t="s">
        <v>196</v>
      </c>
      <c r="F10" s="38" t="s">
        <v>400</v>
      </c>
      <c r="G10" s="34">
        <v>1</v>
      </c>
      <c r="H10" s="32" t="s">
        <v>309</v>
      </c>
      <c r="I10" s="18">
        <v>77</v>
      </c>
    </row>
    <row r="11" spans="1:9" ht="100.5" x14ac:dyDescent="0.25">
      <c r="A11" s="15" t="s">
        <v>85</v>
      </c>
      <c r="B11" s="15">
        <v>1368</v>
      </c>
      <c r="C11" s="26" t="s">
        <v>184</v>
      </c>
      <c r="D11" s="26" t="s">
        <v>184</v>
      </c>
      <c r="E11" s="15" t="s">
        <v>421</v>
      </c>
      <c r="F11" s="38" t="s">
        <v>401</v>
      </c>
      <c r="G11" s="34">
        <v>1</v>
      </c>
      <c r="H11" s="32" t="s">
        <v>309</v>
      </c>
      <c r="I11" s="18">
        <v>77</v>
      </c>
    </row>
    <row r="12" spans="1:9" x14ac:dyDescent="0.25">
      <c r="A12" s="15" t="s">
        <v>104</v>
      </c>
      <c r="B12" s="15">
        <v>1368</v>
      </c>
      <c r="C12" s="26" t="s">
        <v>184</v>
      </c>
      <c r="D12" s="26" t="s">
        <v>184</v>
      </c>
      <c r="E12" s="15" t="s">
        <v>190</v>
      </c>
      <c r="F12" s="31" t="s">
        <v>298</v>
      </c>
      <c r="G12" s="34">
        <v>1</v>
      </c>
      <c r="H12" s="32" t="s">
        <v>317</v>
      </c>
      <c r="I12" s="18">
        <v>39</v>
      </c>
    </row>
    <row r="13" spans="1:9" x14ac:dyDescent="0.25">
      <c r="A13" s="15" t="s">
        <v>28</v>
      </c>
      <c r="B13" s="15">
        <v>1368</v>
      </c>
      <c r="C13" s="26" t="s">
        <v>184</v>
      </c>
      <c r="D13" s="26" t="s">
        <v>184</v>
      </c>
      <c r="E13" s="15" t="s">
        <v>190</v>
      </c>
      <c r="F13" s="31" t="s">
        <v>298</v>
      </c>
      <c r="G13" s="34">
        <v>1</v>
      </c>
      <c r="H13" s="32" t="s">
        <v>317</v>
      </c>
      <c r="I13" s="18" t="s">
        <v>464</v>
      </c>
    </row>
    <row r="14" spans="1:9" x14ac:dyDescent="0.25">
      <c r="A14" s="15" t="s">
        <v>81</v>
      </c>
      <c r="B14" s="15">
        <v>1368</v>
      </c>
      <c r="C14" s="26" t="s">
        <v>184</v>
      </c>
      <c r="D14" s="26" t="s">
        <v>184</v>
      </c>
      <c r="E14" s="15" t="s">
        <v>190</v>
      </c>
      <c r="F14" s="31" t="s">
        <v>298</v>
      </c>
      <c r="G14" s="34">
        <v>1</v>
      </c>
      <c r="H14" s="32" t="s">
        <v>317</v>
      </c>
      <c r="I14" s="18" t="s">
        <v>465</v>
      </c>
    </row>
    <row r="15" spans="1:9" x14ac:dyDescent="0.25">
      <c r="A15" s="15" t="s">
        <v>105</v>
      </c>
      <c r="B15" s="15">
        <v>1368</v>
      </c>
      <c r="C15" s="26" t="s">
        <v>184</v>
      </c>
      <c r="D15" s="26" t="s">
        <v>184</v>
      </c>
      <c r="E15" s="15" t="s">
        <v>190</v>
      </c>
      <c r="F15" s="31" t="s">
        <v>298</v>
      </c>
      <c r="G15" s="34">
        <v>1</v>
      </c>
      <c r="H15" s="32" t="s">
        <v>317</v>
      </c>
      <c r="I15" s="18">
        <v>39</v>
      </c>
    </row>
    <row r="16" spans="1:9" x14ac:dyDescent="0.25">
      <c r="A16" s="15" t="s">
        <v>173</v>
      </c>
      <c r="B16" s="15">
        <v>1368</v>
      </c>
      <c r="C16" s="26" t="s">
        <v>184</v>
      </c>
      <c r="D16" s="26" t="s">
        <v>184</v>
      </c>
      <c r="E16" s="15" t="s">
        <v>190</v>
      </c>
      <c r="F16" s="31" t="s">
        <v>298</v>
      </c>
      <c r="G16" s="34">
        <v>1</v>
      </c>
      <c r="H16" s="32" t="s">
        <v>318</v>
      </c>
      <c r="I16" s="18" t="s">
        <v>422</v>
      </c>
    </row>
    <row r="17" spans="1:9" x14ac:dyDescent="0.25">
      <c r="A17" s="15" t="s">
        <v>174</v>
      </c>
      <c r="B17" s="15">
        <v>1368</v>
      </c>
      <c r="C17" s="26" t="s">
        <v>184</v>
      </c>
      <c r="D17" s="26" t="s">
        <v>184</v>
      </c>
      <c r="E17" s="15" t="s">
        <v>190</v>
      </c>
      <c r="F17" s="31" t="s">
        <v>298</v>
      </c>
      <c r="G17" s="34">
        <v>1</v>
      </c>
      <c r="H17" s="32" t="s">
        <v>318</v>
      </c>
      <c r="I17" s="18" t="s">
        <v>423</v>
      </c>
    </row>
    <row r="18" spans="1:9" x14ac:dyDescent="0.25">
      <c r="A18" s="15" t="s">
        <v>175</v>
      </c>
      <c r="B18" s="15">
        <v>1368</v>
      </c>
      <c r="C18" s="26" t="s">
        <v>184</v>
      </c>
      <c r="D18" s="26" t="s">
        <v>184</v>
      </c>
      <c r="E18" s="15" t="s">
        <v>190</v>
      </c>
      <c r="F18" s="31" t="s">
        <v>298</v>
      </c>
      <c r="G18" s="34">
        <v>1</v>
      </c>
      <c r="H18" s="32" t="s">
        <v>318</v>
      </c>
      <c r="I18" s="18" t="s">
        <v>424</v>
      </c>
    </row>
    <row r="19" spans="1:9" x14ac:dyDescent="0.25">
      <c r="A19" s="15" t="s">
        <v>176</v>
      </c>
      <c r="B19" s="15">
        <v>1368</v>
      </c>
      <c r="C19" s="26" t="s">
        <v>184</v>
      </c>
      <c r="D19" s="26" t="s">
        <v>184</v>
      </c>
      <c r="E19" s="15" t="s">
        <v>190</v>
      </c>
      <c r="F19" s="31" t="s">
        <v>298</v>
      </c>
      <c r="G19" s="34">
        <v>1</v>
      </c>
      <c r="H19" s="32" t="s">
        <v>318</v>
      </c>
      <c r="I19" s="18" t="s">
        <v>425</v>
      </c>
    </row>
    <row r="20" spans="1:9" x14ac:dyDescent="0.25">
      <c r="A20" s="15" t="s">
        <v>177</v>
      </c>
      <c r="B20" s="15">
        <v>1368</v>
      </c>
      <c r="C20" s="26" t="s">
        <v>119</v>
      </c>
      <c r="D20" s="26" t="s">
        <v>184</v>
      </c>
      <c r="E20" s="15" t="s">
        <v>190</v>
      </c>
      <c r="F20" s="31" t="s">
        <v>298</v>
      </c>
      <c r="G20" s="34">
        <v>1</v>
      </c>
      <c r="H20" s="32" t="s">
        <v>318</v>
      </c>
      <c r="I20" s="18">
        <v>119</v>
      </c>
    </row>
    <row r="21" spans="1:9" ht="43.5" x14ac:dyDescent="0.25">
      <c r="A21" s="15" t="s">
        <v>178</v>
      </c>
      <c r="B21" s="15">
        <v>1375</v>
      </c>
      <c r="C21" s="26" t="s">
        <v>184</v>
      </c>
      <c r="D21" s="26" t="s">
        <v>184</v>
      </c>
      <c r="E21" s="15" t="s">
        <v>197</v>
      </c>
      <c r="F21" s="38" t="s">
        <v>402</v>
      </c>
      <c r="G21" s="34">
        <v>2</v>
      </c>
      <c r="H21" s="32" t="s">
        <v>309</v>
      </c>
      <c r="I21" s="18">
        <v>80</v>
      </c>
    </row>
    <row r="22" spans="1:9" ht="43.5" x14ac:dyDescent="0.25">
      <c r="A22" s="15" t="s">
        <v>179</v>
      </c>
      <c r="B22" s="15">
        <v>1375</v>
      </c>
      <c r="C22" s="26" t="s">
        <v>184</v>
      </c>
      <c r="D22" s="26" t="s">
        <v>119</v>
      </c>
      <c r="E22" s="15" t="s">
        <v>197</v>
      </c>
      <c r="F22" s="38" t="s">
        <v>403</v>
      </c>
      <c r="G22" s="34">
        <v>2</v>
      </c>
      <c r="H22" s="32" t="s">
        <v>309</v>
      </c>
      <c r="I22" s="18">
        <v>81</v>
      </c>
    </row>
    <row r="23" spans="1:9" x14ac:dyDescent="0.25">
      <c r="A23" s="15" t="s">
        <v>180</v>
      </c>
      <c r="B23" s="15">
        <v>1360</v>
      </c>
      <c r="C23" s="26" t="s">
        <v>184</v>
      </c>
      <c r="D23" s="26" t="s">
        <v>184</v>
      </c>
      <c r="E23" s="15" t="s">
        <v>198</v>
      </c>
      <c r="F23" s="31" t="s">
        <v>299</v>
      </c>
      <c r="G23" s="34">
        <v>1</v>
      </c>
      <c r="H23" s="32" t="s">
        <v>309</v>
      </c>
      <c r="I23" s="18" t="s">
        <v>426</v>
      </c>
    </row>
    <row r="24" spans="1:9" x14ac:dyDescent="0.25">
      <c r="A24" s="15" t="s">
        <v>319</v>
      </c>
      <c r="B24" s="15">
        <v>1360</v>
      </c>
      <c r="C24" s="26" t="s">
        <v>184</v>
      </c>
      <c r="D24" s="26" t="s">
        <v>119</v>
      </c>
      <c r="E24" s="15" t="s">
        <v>198</v>
      </c>
      <c r="F24" s="39" t="s">
        <v>320</v>
      </c>
      <c r="G24" s="34">
        <v>1</v>
      </c>
      <c r="H24" s="32" t="s">
        <v>309</v>
      </c>
      <c r="I24" s="18">
        <v>82</v>
      </c>
    </row>
    <row r="25" spans="1:9" x14ac:dyDescent="0.25">
      <c r="A25" s="15" t="s">
        <v>7</v>
      </c>
      <c r="B25" s="15">
        <v>1053</v>
      </c>
      <c r="C25" s="26" t="s">
        <v>185</v>
      </c>
      <c r="D25" s="26" t="s">
        <v>185</v>
      </c>
      <c r="E25" s="15" t="s">
        <v>199</v>
      </c>
      <c r="F25" s="39" t="s">
        <v>300</v>
      </c>
      <c r="G25" s="34">
        <v>2</v>
      </c>
      <c r="H25" s="32" t="s">
        <v>321</v>
      </c>
      <c r="I25" s="18" t="s">
        <v>466</v>
      </c>
    </row>
    <row r="26" spans="1:9" x14ac:dyDescent="0.25">
      <c r="A26" s="15" t="s">
        <v>181</v>
      </c>
      <c r="B26" s="15">
        <v>1053</v>
      </c>
      <c r="C26" s="26" t="s">
        <v>185</v>
      </c>
      <c r="D26" s="26" t="s">
        <v>185</v>
      </c>
      <c r="E26" s="15" t="s">
        <v>200</v>
      </c>
      <c r="F26" s="31" t="s">
        <v>301</v>
      </c>
      <c r="G26" s="34">
        <v>3</v>
      </c>
      <c r="H26" s="32" t="s">
        <v>321</v>
      </c>
      <c r="I26" s="18" t="s">
        <v>467</v>
      </c>
    </row>
    <row r="27" spans="1:9" x14ac:dyDescent="0.25">
      <c r="A27" s="15" t="s">
        <v>162</v>
      </c>
      <c r="B27" s="15">
        <v>1121</v>
      </c>
      <c r="C27" s="26" t="s">
        <v>185</v>
      </c>
      <c r="D27" s="26" t="s">
        <v>185</v>
      </c>
      <c r="E27" s="15" t="s">
        <v>201</v>
      </c>
      <c r="F27" s="39" t="s">
        <v>302</v>
      </c>
      <c r="G27" s="34">
        <v>2</v>
      </c>
      <c r="H27" s="32" t="s">
        <v>321</v>
      </c>
      <c r="I27" s="18">
        <v>108</v>
      </c>
    </row>
    <row r="28" spans="1:9" x14ac:dyDescent="0.25">
      <c r="A28" s="15" t="s">
        <v>161</v>
      </c>
      <c r="B28" s="15">
        <v>1061</v>
      </c>
      <c r="C28" s="26" t="s">
        <v>185</v>
      </c>
      <c r="D28" s="26" t="s">
        <v>185</v>
      </c>
      <c r="E28" s="15" t="s">
        <v>202</v>
      </c>
      <c r="F28" s="31" t="s">
        <v>298</v>
      </c>
      <c r="G28" s="34">
        <v>2</v>
      </c>
      <c r="H28" s="32" t="s">
        <v>321</v>
      </c>
      <c r="I28" s="18">
        <v>107</v>
      </c>
    </row>
    <row r="29" spans="1:9" x14ac:dyDescent="0.25">
      <c r="A29" s="15" t="s">
        <v>182</v>
      </c>
      <c r="B29" s="15">
        <v>984</v>
      </c>
      <c r="C29" s="26" t="s">
        <v>119</v>
      </c>
      <c r="D29" s="26" t="s">
        <v>119</v>
      </c>
      <c r="E29" s="15" t="s">
        <v>203</v>
      </c>
      <c r="F29" s="39" t="s">
        <v>303</v>
      </c>
      <c r="G29" s="34">
        <v>4</v>
      </c>
      <c r="H29" s="32" t="s">
        <v>321</v>
      </c>
      <c r="I29" s="18">
        <v>110</v>
      </c>
    </row>
    <row r="30" spans="1:9" x14ac:dyDescent="0.25">
      <c r="A30" s="15" t="s">
        <v>77</v>
      </c>
      <c r="B30" s="15">
        <v>1228</v>
      </c>
      <c r="C30" s="26" t="s">
        <v>188</v>
      </c>
      <c r="D30" s="26" t="s">
        <v>189</v>
      </c>
      <c r="E30" s="15" t="s">
        <v>204</v>
      </c>
      <c r="F30" s="39" t="s">
        <v>304</v>
      </c>
      <c r="G30" s="34">
        <v>-25</v>
      </c>
      <c r="H30" s="32" t="s">
        <v>321</v>
      </c>
      <c r="I30" s="18" t="s">
        <v>427</v>
      </c>
    </row>
    <row r="31" spans="1:9" x14ac:dyDescent="0.25">
      <c r="A31" s="15" t="s">
        <v>160</v>
      </c>
      <c r="B31" s="15">
        <v>1228</v>
      </c>
      <c r="C31" s="26" t="s">
        <v>188</v>
      </c>
      <c r="D31" s="26" t="s">
        <v>119</v>
      </c>
      <c r="E31" s="15" t="s">
        <v>204</v>
      </c>
      <c r="F31" s="39" t="s">
        <v>305</v>
      </c>
      <c r="G31" s="34">
        <v>-25</v>
      </c>
      <c r="H31" s="32" t="s">
        <v>321</v>
      </c>
      <c r="I31" s="18" t="s">
        <v>428</v>
      </c>
    </row>
    <row r="32" spans="1:9" x14ac:dyDescent="0.25">
      <c r="A32" s="15" t="s">
        <v>183</v>
      </c>
      <c r="B32" s="15">
        <v>1308</v>
      </c>
      <c r="C32" s="26" t="s">
        <v>119</v>
      </c>
      <c r="D32" s="26" t="s">
        <v>189</v>
      </c>
      <c r="E32" s="15" t="s">
        <v>204</v>
      </c>
      <c r="F32" s="39" t="s">
        <v>304</v>
      </c>
      <c r="G32" s="34">
        <v>-25</v>
      </c>
      <c r="H32" s="32" t="s">
        <v>321</v>
      </c>
      <c r="I32" s="18" t="s">
        <v>429</v>
      </c>
    </row>
    <row r="33" spans="1:9" x14ac:dyDescent="0.25">
      <c r="A33" s="15" t="s">
        <v>79</v>
      </c>
      <c r="B33" s="15">
        <v>1308</v>
      </c>
      <c r="C33" s="26" t="s">
        <v>188</v>
      </c>
      <c r="D33" s="26" t="s">
        <v>189</v>
      </c>
      <c r="E33" s="15" t="s">
        <v>205</v>
      </c>
      <c r="F33" s="39" t="s">
        <v>306</v>
      </c>
      <c r="G33" s="34">
        <v>-25</v>
      </c>
      <c r="H33" s="32" t="s">
        <v>321</v>
      </c>
      <c r="I33" s="18" t="s">
        <v>430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H1" workbookViewId="0">
      <selection activeCell="N2" sqref="N2"/>
    </sheetView>
  </sheetViews>
  <sheetFormatPr defaultColWidth="8.875" defaultRowHeight="14.25" x14ac:dyDescent="0.2"/>
  <cols>
    <col min="1" max="1" width="64.375" style="15" bestFit="1" customWidth="1"/>
    <col min="2" max="2" width="5.125" style="15" bestFit="1" customWidth="1"/>
    <col min="3" max="3" width="21.75" style="25" bestFit="1" customWidth="1"/>
    <col min="4" max="4" width="19" style="31" bestFit="1" customWidth="1"/>
    <col min="5" max="5" width="18.125" style="32" bestFit="1" customWidth="1"/>
    <col min="6" max="6" width="19" style="32" bestFit="1" customWidth="1"/>
    <col min="7" max="7" width="15.375" style="34" bestFit="1" customWidth="1"/>
    <col min="8" max="8" width="19" style="31" bestFit="1" customWidth="1"/>
    <col min="9" max="10" width="18.125" style="32" bestFit="1" customWidth="1"/>
    <col min="11" max="11" width="18.125" style="34" bestFit="1" customWidth="1"/>
    <col min="12" max="13" width="24.75" style="15" bestFit="1" customWidth="1"/>
    <col min="14" max="14" width="38.125" style="15" bestFit="1" customWidth="1"/>
    <col min="15" max="15" width="46.875" style="15" customWidth="1"/>
    <col min="16" max="16" width="43.875" style="15" bestFit="1" customWidth="1"/>
    <col min="17" max="16384" width="8.875" style="15"/>
  </cols>
  <sheetData>
    <row r="1" spans="1:15" ht="15.75" thickBot="1" x14ac:dyDescent="0.3">
      <c r="D1" s="58" t="s">
        <v>114</v>
      </c>
      <c r="E1" s="59"/>
      <c r="F1" s="59"/>
      <c r="G1" s="60"/>
      <c r="H1" s="61" t="s">
        <v>115</v>
      </c>
      <c r="I1" s="62"/>
      <c r="J1" s="62"/>
      <c r="K1" s="63"/>
    </row>
    <row r="2" spans="1:15" ht="16.5" customHeight="1" thickTop="1" thickBot="1" x14ac:dyDescent="0.3">
      <c r="A2" s="27" t="s">
        <v>1</v>
      </c>
      <c r="B2" s="27" t="s">
        <v>112</v>
      </c>
      <c r="C2" s="28" t="s">
        <v>288</v>
      </c>
      <c r="D2" s="30" t="s">
        <v>284</v>
      </c>
      <c r="E2" s="29" t="s">
        <v>285</v>
      </c>
      <c r="F2" s="29" t="s">
        <v>286</v>
      </c>
      <c r="G2" s="33" t="s">
        <v>287</v>
      </c>
      <c r="H2" s="35" t="s">
        <v>284</v>
      </c>
      <c r="I2" s="27" t="s">
        <v>285</v>
      </c>
      <c r="J2" s="27" t="s">
        <v>286</v>
      </c>
      <c r="K2" s="36" t="s">
        <v>287</v>
      </c>
      <c r="L2" s="27" t="s">
        <v>116</v>
      </c>
      <c r="M2" s="27" t="s">
        <v>117</v>
      </c>
      <c r="N2" s="41" t="s">
        <v>480</v>
      </c>
      <c r="O2" s="27" t="s">
        <v>166</v>
      </c>
    </row>
    <row r="3" spans="1:15" ht="15" thickTop="1" x14ac:dyDescent="0.2">
      <c r="A3" s="15" t="s">
        <v>246</v>
      </c>
      <c r="B3" s="15" t="s">
        <v>118</v>
      </c>
      <c r="C3" s="25" t="s">
        <v>184</v>
      </c>
      <c r="F3" s="32" t="s">
        <v>456</v>
      </c>
      <c r="G3" s="34" t="s">
        <v>312</v>
      </c>
      <c r="L3" s="42" t="s">
        <v>314</v>
      </c>
      <c r="M3" s="42" t="s">
        <v>314</v>
      </c>
      <c r="N3" s="42" t="s">
        <v>375</v>
      </c>
      <c r="O3" s="18">
        <v>35</v>
      </c>
    </row>
    <row r="4" spans="1:15" x14ac:dyDescent="0.2">
      <c r="A4" s="15" t="s">
        <v>34</v>
      </c>
      <c r="B4" s="15" t="s">
        <v>118</v>
      </c>
      <c r="C4" s="25" t="s">
        <v>322</v>
      </c>
      <c r="D4" s="31" t="s">
        <v>313</v>
      </c>
      <c r="F4" s="32" t="s">
        <v>313</v>
      </c>
      <c r="K4" s="34" t="s">
        <v>457</v>
      </c>
      <c r="L4" s="42" t="s">
        <v>314</v>
      </c>
      <c r="M4" s="42" t="s">
        <v>119</v>
      </c>
      <c r="N4" s="42" t="s">
        <v>376</v>
      </c>
      <c r="O4" s="18" t="s">
        <v>468</v>
      </c>
    </row>
    <row r="5" spans="1:15" x14ac:dyDescent="0.2">
      <c r="A5" s="15" t="s">
        <v>248</v>
      </c>
      <c r="B5" s="15" t="s">
        <v>118</v>
      </c>
      <c r="C5" s="25" t="s">
        <v>184</v>
      </c>
      <c r="F5" s="32" t="s">
        <v>456</v>
      </c>
      <c r="G5" s="34" t="s">
        <v>312</v>
      </c>
      <c r="L5" s="42" t="s">
        <v>119</v>
      </c>
      <c r="M5" s="42" t="s">
        <v>119</v>
      </c>
      <c r="N5" s="42" t="s">
        <v>377</v>
      </c>
      <c r="O5" s="18">
        <v>134</v>
      </c>
    </row>
    <row r="6" spans="1:15" x14ac:dyDescent="0.2">
      <c r="A6" s="15" t="s">
        <v>249</v>
      </c>
      <c r="B6" s="15" t="s">
        <v>118</v>
      </c>
      <c r="C6" s="25" t="s">
        <v>184</v>
      </c>
      <c r="F6" s="32" t="s">
        <v>456</v>
      </c>
      <c r="G6" s="34" t="s">
        <v>312</v>
      </c>
      <c r="L6" s="42" t="s">
        <v>119</v>
      </c>
      <c r="M6" s="42" t="s">
        <v>119</v>
      </c>
      <c r="N6" s="42" t="s">
        <v>377</v>
      </c>
      <c r="O6" s="18">
        <v>134</v>
      </c>
    </row>
    <row r="7" spans="1:15" x14ac:dyDescent="0.2">
      <c r="A7" s="15" t="s">
        <v>250</v>
      </c>
      <c r="B7" s="15" t="s">
        <v>118</v>
      </c>
      <c r="C7" s="25" t="s">
        <v>184</v>
      </c>
      <c r="F7" s="32" t="s">
        <v>456</v>
      </c>
      <c r="G7" s="34" t="s">
        <v>312</v>
      </c>
      <c r="L7" s="42" t="s">
        <v>119</v>
      </c>
      <c r="M7" s="42" t="s">
        <v>119</v>
      </c>
      <c r="N7" s="42" t="s">
        <v>377</v>
      </c>
      <c r="O7" s="18">
        <v>134</v>
      </c>
    </row>
    <row r="8" spans="1:15" x14ac:dyDescent="0.2">
      <c r="A8" s="15" t="s">
        <v>324</v>
      </c>
      <c r="B8" s="15" t="s">
        <v>118</v>
      </c>
      <c r="C8" s="25" t="s">
        <v>184</v>
      </c>
      <c r="F8" s="32" t="s">
        <v>456</v>
      </c>
      <c r="G8" s="34" t="s">
        <v>312</v>
      </c>
      <c r="L8" s="42" t="s">
        <v>119</v>
      </c>
      <c r="M8" s="42" t="s">
        <v>119</v>
      </c>
      <c r="N8" s="42" t="s">
        <v>377</v>
      </c>
      <c r="O8" s="18">
        <v>53</v>
      </c>
    </row>
    <row r="9" spans="1:15" x14ac:dyDescent="0.2">
      <c r="A9" s="15" t="s">
        <v>47</v>
      </c>
      <c r="B9" s="15" t="s">
        <v>118</v>
      </c>
      <c r="C9" s="25" t="s">
        <v>323</v>
      </c>
      <c r="F9" s="32" t="s">
        <v>313</v>
      </c>
      <c r="G9" s="34" t="s">
        <v>313</v>
      </c>
      <c r="L9" s="42" t="s">
        <v>314</v>
      </c>
      <c r="M9" s="42" t="s">
        <v>119</v>
      </c>
      <c r="N9" s="42" t="s">
        <v>377</v>
      </c>
      <c r="O9" s="18" t="s">
        <v>431</v>
      </c>
    </row>
    <row r="10" spans="1:15" x14ac:dyDescent="0.2">
      <c r="A10" s="15" t="s">
        <v>328</v>
      </c>
      <c r="B10" s="15" t="s">
        <v>118</v>
      </c>
      <c r="C10" s="25" t="s">
        <v>323</v>
      </c>
      <c r="D10" s="52" t="s">
        <v>119</v>
      </c>
      <c r="E10" s="53"/>
      <c r="F10" s="53"/>
      <c r="G10" s="54"/>
      <c r="H10" s="52" t="s">
        <v>119</v>
      </c>
      <c r="I10" s="53"/>
      <c r="J10" s="53"/>
      <c r="K10" s="54"/>
      <c r="L10" s="42" t="s">
        <v>119</v>
      </c>
      <c r="M10" s="42" t="s">
        <v>119</v>
      </c>
      <c r="N10" s="42" t="s">
        <v>377</v>
      </c>
      <c r="O10" s="18">
        <v>123</v>
      </c>
    </row>
    <row r="11" spans="1:15" x14ac:dyDescent="0.2">
      <c r="A11" s="15" t="s">
        <v>327</v>
      </c>
      <c r="B11" s="15" t="s">
        <v>118</v>
      </c>
      <c r="C11" s="25" t="s">
        <v>325</v>
      </c>
      <c r="D11" s="52" t="s">
        <v>119</v>
      </c>
      <c r="E11" s="53"/>
      <c r="F11" s="53"/>
      <c r="G11" s="54"/>
      <c r="H11" s="52" t="s">
        <v>119</v>
      </c>
      <c r="I11" s="53"/>
      <c r="J11" s="53"/>
      <c r="K11" s="54"/>
      <c r="L11" s="42" t="s">
        <v>119</v>
      </c>
      <c r="M11" s="42" t="s">
        <v>119</v>
      </c>
      <c r="N11" s="42" t="s">
        <v>377</v>
      </c>
      <c r="O11" s="18">
        <v>123</v>
      </c>
    </row>
    <row r="12" spans="1:15" x14ac:dyDescent="0.2">
      <c r="A12" s="15" t="s">
        <v>251</v>
      </c>
      <c r="B12" s="15" t="s">
        <v>118</v>
      </c>
      <c r="C12" s="25" t="s">
        <v>325</v>
      </c>
      <c r="G12" s="34" t="s">
        <v>312</v>
      </c>
      <c r="H12" s="52" t="s">
        <v>119</v>
      </c>
      <c r="I12" s="53"/>
      <c r="J12" s="53"/>
      <c r="K12" s="54"/>
      <c r="L12" s="42" t="s">
        <v>314</v>
      </c>
      <c r="M12" s="42" t="s">
        <v>119</v>
      </c>
      <c r="N12" s="42" t="s">
        <v>377</v>
      </c>
      <c r="O12" s="18" t="s">
        <v>432</v>
      </c>
    </row>
    <row r="13" spans="1:15" x14ac:dyDescent="0.2">
      <c r="A13" s="15" t="s">
        <v>252</v>
      </c>
      <c r="B13" s="15" t="s">
        <v>118</v>
      </c>
      <c r="C13" s="25" t="s">
        <v>325</v>
      </c>
      <c r="D13" s="52" t="s">
        <v>119</v>
      </c>
      <c r="E13" s="53"/>
      <c r="F13" s="53"/>
      <c r="G13" s="54"/>
      <c r="H13" s="52" t="s">
        <v>119</v>
      </c>
      <c r="I13" s="53"/>
      <c r="J13" s="53"/>
      <c r="K13" s="54"/>
      <c r="L13" s="42" t="s">
        <v>119</v>
      </c>
      <c r="M13" s="42" t="s">
        <v>119</v>
      </c>
      <c r="N13" s="42" t="s">
        <v>377</v>
      </c>
      <c r="O13" s="18" t="s">
        <v>433</v>
      </c>
    </row>
    <row r="14" spans="1:15" x14ac:dyDescent="0.2">
      <c r="A14" s="15" t="s">
        <v>33</v>
      </c>
      <c r="B14" s="15" t="s">
        <v>118</v>
      </c>
      <c r="C14" s="25" t="s">
        <v>326</v>
      </c>
      <c r="I14" s="32" t="s">
        <v>313</v>
      </c>
      <c r="L14" s="42" t="s">
        <v>315</v>
      </c>
      <c r="M14" s="42" t="s">
        <v>119</v>
      </c>
      <c r="N14" s="42" t="s">
        <v>378</v>
      </c>
      <c r="O14" s="18" t="s">
        <v>469</v>
      </c>
    </row>
    <row r="15" spans="1:15" x14ac:dyDescent="0.2">
      <c r="A15" s="15" t="s">
        <v>253</v>
      </c>
      <c r="B15" s="15" t="s">
        <v>118</v>
      </c>
      <c r="C15" s="25" t="s">
        <v>329</v>
      </c>
      <c r="F15" s="32" t="s">
        <v>313</v>
      </c>
      <c r="H15" s="52" t="s">
        <v>119</v>
      </c>
      <c r="I15" s="53"/>
      <c r="J15" s="53"/>
      <c r="K15" s="54"/>
      <c r="L15" s="42" t="s">
        <v>119</v>
      </c>
      <c r="M15" s="42" t="s">
        <v>119</v>
      </c>
      <c r="N15" s="42" t="s">
        <v>377</v>
      </c>
      <c r="O15" s="18">
        <v>104</v>
      </c>
    </row>
    <row r="16" spans="1:15" x14ac:dyDescent="0.2">
      <c r="A16" s="15" t="s">
        <v>331</v>
      </c>
      <c r="B16" s="15" t="s">
        <v>118</v>
      </c>
      <c r="C16" s="25" t="s">
        <v>329</v>
      </c>
      <c r="D16" s="31" t="s">
        <v>457</v>
      </c>
      <c r="F16" s="32" t="s">
        <v>312</v>
      </c>
      <c r="H16" s="52" t="s">
        <v>119</v>
      </c>
      <c r="I16" s="53"/>
      <c r="J16" s="53"/>
      <c r="K16" s="54"/>
      <c r="L16" s="42" t="s">
        <v>119</v>
      </c>
      <c r="M16" s="42" t="s">
        <v>119</v>
      </c>
      <c r="N16" s="42" t="s">
        <v>377</v>
      </c>
      <c r="O16" s="18">
        <v>104</v>
      </c>
    </row>
    <row r="17" spans="1:15" x14ac:dyDescent="0.2">
      <c r="A17" s="15" t="s">
        <v>254</v>
      </c>
      <c r="B17" s="15" t="s">
        <v>118</v>
      </c>
      <c r="C17" s="25" t="s">
        <v>330</v>
      </c>
      <c r="L17" s="42" t="s">
        <v>315</v>
      </c>
      <c r="M17" s="42" t="s">
        <v>119</v>
      </c>
      <c r="N17" s="42" t="s">
        <v>377</v>
      </c>
      <c r="O17" s="18">
        <v>61</v>
      </c>
    </row>
    <row r="18" spans="1:15" x14ac:dyDescent="0.2">
      <c r="A18" s="15" t="s">
        <v>255</v>
      </c>
      <c r="B18" s="15" t="s">
        <v>118</v>
      </c>
      <c r="C18" s="25" t="s">
        <v>325</v>
      </c>
      <c r="D18" s="31" t="s">
        <v>456</v>
      </c>
      <c r="E18" s="32" t="s">
        <v>313</v>
      </c>
      <c r="G18" s="34" t="s">
        <v>313</v>
      </c>
      <c r="L18" s="42" t="s">
        <v>315</v>
      </c>
      <c r="M18" s="42" t="s">
        <v>119</v>
      </c>
      <c r="N18" s="42" t="s">
        <v>379</v>
      </c>
      <c r="O18" s="18" t="s">
        <v>434</v>
      </c>
    </row>
    <row r="19" spans="1:15" x14ac:dyDescent="0.2">
      <c r="A19" s="15" t="s">
        <v>256</v>
      </c>
      <c r="B19" s="15" t="s">
        <v>118</v>
      </c>
      <c r="C19" s="25" t="s">
        <v>325</v>
      </c>
      <c r="L19" s="42" t="s">
        <v>121</v>
      </c>
      <c r="M19" s="42" t="s">
        <v>119</v>
      </c>
      <c r="N19" s="42" t="s">
        <v>379</v>
      </c>
      <c r="O19" s="18">
        <v>121</v>
      </c>
    </row>
    <row r="20" spans="1:15" x14ac:dyDescent="0.2">
      <c r="A20" s="15" t="s">
        <v>257</v>
      </c>
      <c r="B20" s="15" t="s">
        <v>118</v>
      </c>
      <c r="C20" s="25" t="s">
        <v>185</v>
      </c>
      <c r="H20" s="52" t="s">
        <v>119</v>
      </c>
      <c r="I20" s="53"/>
      <c r="J20" s="53"/>
      <c r="K20" s="54"/>
      <c r="L20" s="42" t="s">
        <v>316</v>
      </c>
      <c r="M20" s="42" t="s">
        <v>119</v>
      </c>
      <c r="N20" s="42" t="s">
        <v>380</v>
      </c>
      <c r="O20" s="18" t="s">
        <v>434</v>
      </c>
    </row>
    <row r="21" spans="1:15" x14ac:dyDescent="0.2">
      <c r="A21" s="15" t="s">
        <v>258</v>
      </c>
      <c r="B21" s="15" t="s">
        <v>118</v>
      </c>
      <c r="C21" s="25" t="s">
        <v>332</v>
      </c>
      <c r="D21" s="31" t="s">
        <v>457</v>
      </c>
      <c r="F21" s="32" t="s">
        <v>457</v>
      </c>
      <c r="G21" s="34" t="s">
        <v>312</v>
      </c>
      <c r="H21" s="47" t="s">
        <v>313</v>
      </c>
      <c r="I21" s="48"/>
      <c r="J21" s="48" t="s">
        <v>313</v>
      </c>
      <c r="K21" s="49"/>
      <c r="L21" s="42" t="s">
        <v>119</v>
      </c>
      <c r="M21" s="42" t="s">
        <v>119</v>
      </c>
      <c r="N21" s="42" t="s">
        <v>381</v>
      </c>
      <c r="O21" s="18" t="s">
        <v>435</v>
      </c>
    </row>
    <row r="22" spans="1:15" x14ac:dyDescent="0.2">
      <c r="A22" s="15" t="s">
        <v>336</v>
      </c>
      <c r="B22" s="15" t="s">
        <v>118</v>
      </c>
      <c r="C22" s="25" t="s">
        <v>332</v>
      </c>
      <c r="D22" s="31" t="s">
        <v>457</v>
      </c>
      <c r="F22" s="32" t="s">
        <v>457</v>
      </c>
      <c r="G22" s="34" t="s">
        <v>312</v>
      </c>
      <c r="H22" s="47" t="s">
        <v>313</v>
      </c>
      <c r="I22" s="48"/>
      <c r="J22" s="48" t="s">
        <v>313</v>
      </c>
      <c r="K22" s="49"/>
      <c r="L22" s="42" t="s">
        <v>119</v>
      </c>
      <c r="M22" s="42" t="s">
        <v>119</v>
      </c>
      <c r="N22" s="42" t="s">
        <v>382</v>
      </c>
      <c r="O22" s="18">
        <v>53</v>
      </c>
    </row>
    <row r="23" spans="1:15" x14ac:dyDescent="0.2">
      <c r="A23" s="15" t="s">
        <v>335</v>
      </c>
      <c r="B23" s="15" t="s">
        <v>118</v>
      </c>
      <c r="C23" s="25" t="s">
        <v>184</v>
      </c>
      <c r="G23" s="34" t="s">
        <v>312</v>
      </c>
      <c r="H23" s="47" t="s">
        <v>313</v>
      </c>
      <c r="I23" s="48"/>
      <c r="J23" s="48" t="s">
        <v>313</v>
      </c>
      <c r="K23" s="49"/>
      <c r="L23" s="42" t="s">
        <v>119</v>
      </c>
      <c r="M23" s="42" t="s">
        <v>119</v>
      </c>
      <c r="N23" s="42" t="s">
        <v>382</v>
      </c>
      <c r="O23" s="18">
        <v>94</v>
      </c>
    </row>
    <row r="24" spans="1:15" x14ac:dyDescent="0.2">
      <c r="A24" s="15" t="s">
        <v>334</v>
      </c>
      <c r="B24" s="15" t="s">
        <v>118</v>
      </c>
      <c r="C24" s="25" t="s">
        <v>184</v>
      </c>
      <c r="G24" s="34" t="s">
        <v>312</v>
      </c>
      <c r="H24" s="47"/>
      <c r="I24" s="48"/>
      <c r="J24" s="48" t="s">
        <v>313</v>
      </c>
      <c r="K24" s="49"/>
      <c r="L24" s="42" t="s">
        <v>119</v>
      </c>
      <c r="M24" s="42" t="s">
        <v>119</v>
      </c>
      <c r="N24" s="42" t="s">
        <v>382</v>
      </c>
      <c r="O24" s="18">
        <v>94</v>
      </c>
    </row>
    <row r="25" spans="1:15" x14ac:dyDescent="0.2">
      <c r="A25" s="15" t="s">
        <v>340</v>
      </c>
      <c r="B25" s="15" t="s">
        <v>118</v>
      </c>
      <c r="C25" s="25" t="s">
        <v>333</v>
      </c>
      <c r="E25" s="32" t="s">
        <v>312</v>
      </c>
      <c r="H25" s="52" t="s">
        <v>119</v>
      </c>
      <c r="I25" s="53"/>
      <c r="J25" s="53"/>
      <c r="K25" s="54"/>
      <c r="L25" s="42" t="s">
        <v>119</v>
      </c>
      <c r="M25" s="42" t="s">
        <v>119</v>
      </c>
      <c r="N25" s="42" t="s">
        <v>383</v>
      </c>
      <c r="O25" s="18">
        <v>103</v>
      </c>
    </row>
    <row r="26" spans="1:15" x14ac:dyDescent="0.2">
      <c r="A26" s="15" t="s">
        <v>260</v>
      </c>
      <c r="B26" s="15" t="s">
        <v>118</v>
      </c>
      <c r="C26" s="25" t="s">
        <v>337</v>
      </c>
      <c r="F26" s="32" t="s">
        <v>456</v>
      </c>
      <c r="G26" s="34" t="s">
        <v>312</v>
      </c>
      <c r="L26" s="42" t="s">
        <v>119</v>
      </c>
      <c r="M26" s="42" t="s">
        <v>119</v>
      </c>
      <c r="N26" s="42" t="s">
        <v>384</v>
      </c>
      <c r="O26" s="18">
        <v>127</v>
      </c>
    </row>
    <row r="27" spans="1:15" x14ac:dyDescent="0.2">
      <c r="A27" s="15" t="s">
        <v>259</v>
      </c>
      <c r="B27" s="15" t="s">
        <v>118</v>
      </c>
      <c r="C27" s="25" t="s">
        <v>333</v>
      </c>
      <c r="E27" s="32" t="s">
        <v>313</v>
      </c>
      <c r="H27" s="52" t="s">
        <v>119</v>
      </c>
      <c r="I27" s="53"/>
      <c r="J27" s="53"/>
      <c r="K27" s="54"/>
      <c r="L27" s="42" t="s">
        <v>119</v>
      </c>
      <c r="M27" s="42" t="s">
        <v>119</v>
      </c>
      <c r="N27" s="42" t="s">
        <v>384</v>
      </c>
      <c r="O27" s="18">
        <v>103</v>
      </c>
    </row>
    <row r="28" spans="1:15" ht="15.75" customHeight="1" x14ac:dyDescent="0.2">
      <c r="A28" s="15" t="s">
        <v>261</v>
      </c>
      <c r="B28" s="15" t="s">
        <v>118</v>
      </c>
      <c r="C28" s="25" t="s">
        <v>338</v>
      </c>
      <c r="D28" s="52" t="s">
        <v>119</v>
      </c>
      <c r="E28" s="53"/>
      <c r="F28" s="53"/>
      <c r="G28" s="54"/>
      <c r="H28" s="52" t="s">
        <v>119</v>
      </c>
      <c r="I28" s="53"/>
      <c r="J28" s="53"/>
      <c r="K28" s="54"/>
      <c r="L28" s="42" t="s">
        <v>119</v>
      </c>
      <c r="M28" s="42" t="s">
        <v>119</v>
      </c>
      <c r="N28" s="42" t="s">
        <v>384</v>
      </c>
      <c r="O28" s="18" t="s">
        <v>470</v>
      </c>
    </row>
    <row r="29" spans="1:15" x14ac:dyDescent="0.2">
      <c r="A29" s="15" t="s">
        <v>341</v>
      </c>
      <c r="B29" s="15" t="s">
        <v>118</v>
      </c>
      <c r="C29" s="25" t="s">
        <v>339</v>
      </c>
      <c r="D29" s="52" t="s">
        <v>119</v>
      </c>
      <c r="E29" s="53"/>
      <c r="F29" s="53"/>
      <c r="G29" s="54"/>
      <c r="H29" s="52" t="s">
        <v>119</v>
      </c>
      <c r="I29" s="53"/>
      <c r="J29" s="53"/>
      <c r="K29" s="54"/>
      <c r="L29" s="42" t="s">
        <v>119</v>
      </c>
      <c r="M29" s="42" t="s">
        <v>119</v>
      </c>
      <c r="N29" s="42" t="s">
        <v>384</v>
      </c>
      <c r="O29" s="18">
        <v>109</v>
      </c>
    </row>
    <row r="30" spans="1:15" x14ac:dyDescent="0.2">
      <c r="A30" s="15" t="s">
        <v>262</v>
      </c>
      <c r="B30" s="15" t="s">
        <v>118</v>
      </c>
      <c r="F30" s="32" t="s">
        <v>456</v>
      </c>
      <c r="G30" s="34" t="s">
        <v>312</v>
      </c>
      <c r="L30" s="42" t="s">
        <v>125</v>
      </c>
      <c r="M30" s="42" t="s">
        <v>119</v>
      </c>
      <c r="N30" s="42" t="s">
        <v>384</v>
      </c>
      <c r="O30" s="18" t="s">
        <v>471</v>
      </c>
    </row>
    <row r="31" spans="1:15" x14ac:dyDescent="0.2">
      <c r="A31" s="15" t="s">
        <v>263</v>
      </c>
      <c r="B31" s="15" t="s">
        <v>118</v>
      </c>
      <c r="F31" s="32" t="s">
        <v>456</v>
      </c>
      <c r="G31" s="34" t="s">
        <v>312</v>
      </c>
      <c r="L31" s="42" t="s">
        <v>125</v>
      </c>
      <c r="M31" s="42" t="s">
        <v>119</v>
      </c>
      <c r="N31" s="42" t="s">
        <v>385</v>
      </c>
      <c r="O31" s="18" t="s">
        <v>472</v>
      </c>
    </row>
    <row r="32" spans="1:15" x14ac:dyDescent="0.2">
      <c r="A32" s="15" t="s">
        <v>264</v>
      </c>
      <c r="B32" s="15" t="s">
        <v>118</v>
      </c>
      <c r="C32" s="25" t="s">
        <v>282</v>
      </c>
      <c r="F32" s="32" t="s">
        <v>456</v>
      </c>
      <c r="G32" s="34" t="s">
        <v>312</v>
      </c>
      <c r="L32" s="42" t="s">
        <v>125</v>
      </c>
      <c r="M32" s="42" t="s">
        <v>119</v>
      </c>
      <c r="N32" s="42" t="s">
        <v>385</v>
      </c>
      <c r="O32" s="18" t="s">
        <v>473</v>
      </c>
    </row>
    <row r="33" spans="1:15" x14ac:dyDescent="0.2">
      <c r="A33" s="15" t="s">
        <v>265</v>
      </c>
      <c r="B33" s="15" t="s">
        <v>118</v>
      </c>
      <c r="C33" s="25" t="s">
        <v>337</v>
      </c>
      <c r="E33" s="32" t="s">
        <v>313</v>
      </c>
      <c r="G33" s="34" t="s">
        <v>312</v>
      </c>
      <c r="H33" s="55" t="s">
        <v>119</v>
      </c>
      <c r="I33" s="56"/>
      <c r="J33" s="56"/>
      <c r="K33" s="57"/>
      <c r="L33" s="42" t="s">
        <v>125</v>
      </c>
      <c r="M33" s="42" t="s">
        <v>119</v>
      </c>
      <c r="N33" s="42" t="s">
        <v>385</v>
      </c>
      <c r="O33" s="18">
        <v>112</v>
      </c>
    </row>
    <row r="34" spans="1:15" x14ac:dyDescent="0.2">
      <c r="A34" s="15" t="s">
        <v>42</v>
      </c>
      <c r="B34" s="15" t="s">
        <v>118</v>
      </c>
      <c r="C34" s="25" t="s">
        <v>337</v>
      </c>
      <c r="F34" s="32" t="s">
        <v>456</v>
      </c>
      <c r="G34" s="34" t="s">
        <v>312</v>
      </c>
      <c r="L34" s="42" t="s">
        <v>121</v>
      </c>
      <c r="M34" s="42" t="s">
        <v>119</v>
      </c>
      <c r="N34" s="42" t="s">
        <v>385</v>
      </c>
      <c r="O34" s="18" t="s">
        <v>436</v>
      </c>
    </row>
    <row r="35" spans="1:15" x14ac:dyDescent="0.2">
      <c r="A35" s="15" t="s">
        <v>266</v>
      </c>
      <c r="B35" s="15" t="s">
        <v>118</v>
      </c>
      <c r="C35" s="25" t="s">
        <v>333</v>
      </c>
      <c r="G35" s="34" t="s">
        <v>312</v>
      </c>
      <c r="H35" s="52" t="s">
        <v>119</v>
      </c>
      <c r="I35" s="53"/>
      <c r="J35" s="53"/>
      <c r="K35" s="54"/>
      <c r="L35" s="42" t="s">
        <v>125</v>
      </c>
      <c r="M35" s="42" t="s">
        <v>119</v>
      </c>
      <c r="N35" s="42" t="s">
        <v>385</v>
      </c>
      <c r="O35" s="18" t="s">
        <v>437</v>
      </c>
    </row>
    <row r="36" spans="1:15" x14ac:dyDescent="0.2">
      <c r="A36" s="15" t="s">
        <v>267</v>
      </c>
      <c r="B36" s="15" t="s">
        <v>118</v>
      </c>
      <c r="C36" s="25" t="s">
        <v>333</v>
      </c>
      <c r="F36" s="32" t="s">
        <v>456</v>
      </c>
      <c r="G36" s="34" t="s">
        <v>312</v>
      </c>
      <c r="L36" s="42" t="s">
        <v>125</v>
      </c>
      <c r="M36" s="42" t="s">
        <v>121</v>
      </c>
      <c r="N36" s="42" t="s">
        <v>386</v>
      </c>
      <c r="O36" s="18" t="s">
        <v>474</v>
      </c>
    </row>
    <row r="37" spans="1:15" x14ac:dyDescent="0.2">
      <c r="A37" s="15" t="s">
        <v>268</v>
      </c>
      <c r="B37" s="15" t="s">
        <v>118</v>
      </c>
      <c r="C37" s="25" t="s">
        <v>342</v>
      </c>
      <c r="F37" s="32" t="s">
        <v>456</v>
      </c>
      <c r="G37" s="34" t="s">
        <v>312</v>
      </c>
      <c r="L37" s="42" t="s">
        <v>125</v>
      </c>
      <c r="M37" s="42" t="s">
        <v>125</v>
      </c>
      <c r="N37" s="42" t="s">
        <v>386</v>
      </c>
      <c r="O37" s="18" t="s">
        <v>475</v>
      </c>
    </row>
    <row r="38" spans="1:15" x14ac:dyDescent="0.2">
      <c r="A38" s="15" t="s">
        <v>269</v>
      </c>
      <c r="B38" s="15" t="s">
        <v>118</v>
      </c>
      <c r="C38" s="25" t="s">
        <v>342</v>
      </c>
      <c r="F38" s="32" t="s">
        <v>456</v>
      </c>
      <c r="G38" s="34" t="s">
        <v>312</v>
      </c>
      <c r="L38" s="42" t="s">
        <v>125</v>
      </c>
      <c r="M38" s="42" t="s">
        <v>125</v>
      </c>
      <c r="N38" s="42" t="s">
        <v>386</v>
      </c>
      <c r="O38" s="18" t="s">
        <v>475</v>
      </c>
    </row>
    <row r="39" spans="1:15" x14ac:dyDescent="0.2">
      <c r="A39" s="15" t="s">
        <v>247</v>
      </c>
      <c r="B39" s="15" t="s">
        <v>118</v>
      </c>
      <c r="C39" s="25" t="s">
        <v>323</v>
      </c>
      <c r="F39" s="32" t="s">
        <v>456</v>
      </c>
      <c r="G39" s="34" t="s">
        <v>312</v>
      </c>
      <c r="L39" s="42" t="s">
        <v>119</v>
      </c>
      <c r="M39" s="42" t="s">
        <v>119</v>
      </c>
      <c r="N39" s="42" t="s">
        <v>318</v>
      </c>
      <c r="O39" s="18" t="s">
        <v>399</v>
      </c>
    </row>
    <row r="40" spans="1:15" x14ac:dyDescent="0.2">
      <c r="A40" s="15" t="s">
        <v>343</v>
      </c>
      <c r="B40" s="15" t="s">
        <v>118</v>
      </c>
      <c r="C40" s="25" t="s">
        <v>352</v>
      </c>
      <c r="D40" s="31" t="s">
        <v>457</v>
      </c>
      <c r="F40" s="32" t="s">
        <v>312</v>
      </c>
      <c r="H40" s="52" t="s">
        <v>119</v>
      </c>
      <c r="I40" s="53"/>
      <c r="J40" s="53"/>
      <c r="K40" s="54"/>
      <c r="L40" s="42" t="s">
        <v>125</v>
      </c>
      <c r="M40" s="42" t="s">
        <v>119</v>
      </c>
      <c r="N40" s="42" t="s">
        <v>318</v>
      </c>
      <c r="O40" s="18">
        <v>122</v>
      </c>
    </row>
    <row r="41" spans="1:15" x14ac:dyDescent="0.2">
      <c r="A41" s="15" t="s">
        <v>270</v>
      </c>
      <c r="B41" s="15" t="s">
        <v>118</v>
      </c>
      <c r="C41" s="25" t="s">
        <v>346</v>
      </c>
      <c r="I41" s="32" t="s">
        <v>457</v>
      </c>
      <c r="K41" s="34" t="s">
        <v>457</v>
      </c>
      <c r="L41" s="42" t="s">
        <v>121</v>
      </c>
      <c r="M41" s="42" t="s">
        <v>119</v>
      </c>
      <c r="N41" s="42" t="s">
        <v>318</v>
      </c>
      <c r="O41" s="18">
        <v>61</v>
      </c>
    </row>
    <row r="42" spans="1:15" x14ac:dyDescent="0.2">
      <c r="A42" s="15" t="s">
        <v>72</v>
      </c>
      <c r="B42" s="15" t="s">
        <v>118</v>
      </c>
      <c r="C42" s="25" t="s">
        <v>347</v>
      </c>
      <c r="L42" s="42" t="s">
        <v>125</v>
      </c>
      <c r="M42" s="42" t="s">
        <v>119</v>
      </c>
      <c r="N42" s="42" t="s">
        <v>318</v>
      </c>
      <c r="O42" s="18">
        <v>61</v>
      </c>
    </row>
    <row r="43" spans="1:15" x14ac:dyDescent="0.2">
      <c r="A43" s="15" t="s">
        <v>271</v>
      </c>
      <c r="B43" s="15" t="s">
        <v>118</v>
      </c>
      <c r="C43" s="25" t="s">
        <v>348</v>
      </c>
      <c r="E43" s="32" t="s">
        <v>457</v>
      </c>
      <c r="F43" s="32" t="s">
        <v>457</v>
      </c>
      <c r="G43" s="34" t="s">
        <v>312</v>
      </c>
      <c r="H43" s="55" t="s">
        <v>119</v>
      </c>
      <c r="I43" s="56"/>
      <c r="J43" s="56"/>
      <c r="K43" s="57"/>
      <c r="L43" s="42" t="s">
        <v>121</v>
      </c>
      <c r="M43" s="42" t="s">
        <v>125</v>
      </c>
      <c r="N43" s="42" t="s">
        <v>387</v>
      </c>
      <c r="O43" s="18">
        <v>122</v>
      </c>
    </row>
    <row r="44" spans="1:15" x14ac:dyDescent="0.2">
      <c r="A44" s="15" t="s">
        <v>344</v>
      </c>
      <c r="B44" s="15" t="s">
        <v>118</v>
      </c>
      <c r="C44" s="25" t="s">
        <v>332</v>
      </c>
      <c r="G44" s="34" t="s">
        <v>313</v>
      </c>
      <c r="H44" s="55" t="s">
        <v>119</v>
      </c>
      <c r="I44" s="56"/>
      <c r="J44" s="56"/>
      <c r="K44" s="57"/>
      <c r="L44" s="42" t="s">
        <v>125</v>
      </c>
      <c r="M44" s="42" t="s">
        <v>125</v>
      </c>
      <c r="N44" s="42" t="s">
        <v>387</v>
      </c>
      <c r="O44" s="18">
        <v>122</v>
      </c>
    </row>
    <row r="45" spans="1:15" x14ac:dyDescent="0.2">
      <c r="A45" s="15" t="s">
        <v>345</v>
      </c>
      <c r="B45" s="15" t="s">
        <v>118</v>
      </c>
      <c r="C45" s="25" t="s">
        <v>349</v>
      </c>
      <c r="E45" s="32" t="s">
        <v>457</v>
      </c>
      <c r="F45" s="32" t="s">
        <v>457</v>
      </c>
      <c r="G45" s="34" t="s">
        <v>312</v>
      </c>
      <c r="H45" s="55" t="s">
        <v>119</v>
      </c>
      <c r="I45" s="56"/>
      <c r="J45" s="56"/>
      <c r="K45" s="57"/>
      <c r="L45" s="42" t="s">
        <v>125</v>
      </c>
      <c r="M45" s="42" t="s">
        <v>125</v>
      </c>
      <c r="N45" s="42" t="s">
        <v>387</v>
      </c>
      <c r="O45" s="18">
        <v>122</v>
      </c>
    </row>
    <row r="46" spans="1:15" x14ac:dyDescent="0.2">
      <c r="A46" s="15" t="s">
        <v>23</v>
      </c>
      <c r="B46" s="15" t="s">
        <v>118</v>
      </c>
      <c r="C46" s="25" t="s">
        <v>350</v>
      </c>
      <c r="G46" s="34" t="s">
        <v>313</v>
      </c>
      <c r="H46" s="55" t="s">
        <v>119</v>
      </c>
      <c r="I46" s="56"/>
      <c r="J46" s="56"/>
      <c r="K46" s="57"/>
      <c r="L46" s="42" t="s">
        <v>125</v>
      </c>
      <c r="M46" s="42" t="s">
        <v>121</v>
      </c>
      <c r="N46" s="42" t="s">
        <v>387</v>
      </c>
      <c r="O46" s="18">
        <v>122</v>
      </c>
    </row>
    <row r="47" spans="1:15" x14ac:dyDescent="0.2">
      <c r="A47" s="15" t="s">
        <v>272</v>
      </c>
      <c r="B47" s="15" t="s">
        <v>118</v>
      </c>
      <c r="C47" s="25" t="s">
        <v>351</v>
      </c>
      <c r="D47" s="31" t="s">
        <v>457</v>
      </c>
      <c r="G47" s="34" t="s">
        <v>312</v>
      </c>
      <c r="H47" s="52" t="s">
        <v>119</v>
      </c>
      <c r="I47" s="53"/>
      <c r="J47" s="53"/>
      <c r="K47" s="54"/>
      <c r="L47" s="42" t="s">
        <v>121</v>
      </c>
      <c r="M47" s="42" t="s">
        <v>125</v>
      </c>
      <c r="N47" s="42" t="s">
        <v>387</v>
      </c>
      <c r="O47" s="18">
        <v>122</v>
      </c>
    </row>
    <row r="48" spans="1:15" x14ac:dyDescent="0.2">
      <c r="A48" s="15" t="s">
        <v>273</v>
      </c>
      <c r="B48" s="15" t="s">
        <v>118</v>
      </c>
      <c r="C48" s="25" t="s">
        <v>365</v>
      </c>
      <c r="D48" s="31" t="s">
        <v>312</v>
      </c>
      <c r="F48" s="32" t="s">
        <v>457</v>
      </c>
      <c r="G48" s="34" t="s">
        <v>312</v>
      </c>
      <c r="J48" s="32" t="s">
        <v>457</v>
      </c>
      <c r="L48" s="42" t="s">
        <v>121</v>
      </c>
      <c r="M48" s="42" t="s">
        <v>119</v>
      </c>
      <c r="N48" s="42" t="s">
        <v>388</v>
      </c>
      <c r="O48" s="18">
        <v>61</v>
      </c>
    </row>
    <row r="49" spans="1:15" x14ac:dyDescent="0.2">
      <c r="A49" s="15" t="s">
        <v>353</v>
      </c>
      <c r="B49" s="15" t="s">
        <v>118</v>
      </c>
      <c r="C49" s="25" t="s">
        <v>367</v>
      </c>
      <c r="D49" s="31" t="s">
        <v>457</v>
      </c>
      <c r="H49" s="52" t="s">
        <v>119</v>
      </c>
      <c r="I49" s="53"/>
      <c r="J49" s="53"/>
      <c r="K49" s="54"/>
      <c r="L49" s="42" t="s">
        <v>121</v>
      </c>
      <c r="M49" s="42" t="s">
        <v>125</v>
      </c>
      <c r="N49" s="42" t="s">
        <v>388</v>
      </c>
      <c r="O49" s="18">
        <v>122</v>
      </c>
    </row>
    <row r="50" spans="1:15" x14ac:dyDescent="0.2">
      <c r="A50" s="15" t="s">
        <v>274</v>
      </c>
      <c r="B50" s="15" t="s">
        <v>118</v>
      </c>
      <c r="C50" s="25" t="s">
        <v>184</v>
      </c>
      <c r="D50" s="31" t="s">
        <v>457</v>
      </c>
      <c r="F50" s="32" t="s">
        <v>312</v>
      </c>
      <c r="H50" s="52" t="s">
        <v>119</v>
      </c>
      <c r="I50" s="53"/>
      <c r="J50" s="53"/>
      <c r="K50" s="54"/>
      <c r="L50" s="42" t="s">
        <v>125</v>
      </c>
      <c r="M50" s="42" t="s">
        <v>125</v>
      </c>
      <c r="N50" s="42" t="s">
        <v>389</v>
      </c>
      <c r="O50" s="18">
        <v>122</v>
      </c>
    </row>
    <row r="51" spans="1:15" x14ac:dyDescent="0.2">
      <c r="A51" s="15" t="s">
        <v>354</v>
      </c>
      <c r="B51" s="15" t="s">
        <v>118</v>
      </c>
      <c r="C51" s="25" t="s">
        <v>368</v>
      </c>
      <c r="D51" s="52" t="s">
        <v>119</v>
      </c>
      <c r="E51" s="53"/>
      <c r="F51" s="53"/>
      <c r="G51" s="54"/>
      <c r="H51" s="52" t="s">
        <v>119</v>
      </c>
      <c r="I51" s="53"/>
      <c r="J51" s="53"/>
      <c r="K51" s="54"/>
      <c r="L51" s="42" t="s">
        <v>315</v>
      </c>
      <c r="M51" s="42" t="s">
        <v>125</v>
      </c>
      <c r="N51" s="42" t="s">
        <v>390</v>
      </c>
      <c r="O51" s="18" t="s">
        <v>438</v>
      </c>
    </row>
    <row r="52" spans="1:15" x14ac:dyDescent="0.2">
      <c r="A52" s="15" t="s">
        <v>275</v>
      </c>
      <c r="B52" s="15" t="s">
        <v>118</v>
      </c>
      <c r="C52" s="25" t="s">
        <v>369</v>
      </c>
      <c r="G52" s="34" t="s">
        <v>313</v>
      </c>
      <c r="L52" s="42" t="s">
        <v>315</v>
      </c>
      <c r="M52" s="42" t="s">
        <v>121</v>
      </c>
      <c r="N52" s="42" t="s">
        <v>390</v>
      </c>
      <c r="O52" s="18" t="s">
        <v>439</v>
      </c>
    </row>
    <row r="53" spans="1:15" x14ac:dyDescent="0.2">
      <c r="A53" s="15" t="s">
        <v>276</v>
      </c>
      <c r="B53" s="15" t="s">
        <v>118</v>
      </c>
      <c r="C53" s="25" t="s">
        <v>369</v>
      </c>
      <c r="D53" s="52" t="s">
        <v>119</v>
      </c>
      <c r="E53" s="53"/>
      <c r="F53" s="53"/>
      <c r="G53" s="54"/>
      <c r="H53" s="52" t="s">
        <v>119</v>
      </c>
      <c r="I53" s="53"/>
      <c r="J53" s="53"/>
      <c r="K53" s="54"/>
      <c r="L53" s="42" t="s">
        <v>119</v>
      </c>
      <c r="M53" s="42" t="s">
        <v>121</v>
      </c>
      <c r="N53" s="42" t="s">
        <v>390</v>
      </c>
      <c r="O53" s="18" t="s">
        <v>440</v>
      </c>
    </row>
    <row r="54" spans="1:15" x14ac:dyDescent="0.2">
      <c r="A54" s="15" t="s">
        <v>277</v>
      </c>
      <c r="B54" s="15" t="s">
        <v>118</v>
      </c>
      <c r="C54" s="25" t="s">
        <v>370</v>
      </c>
      <c r="D54" s="52" t="s">
        <v>119</v>
      </c>
      <c r="E54" s="53"/>
      <c r="F54" s="53"/>
      <c r="G54" s="54"/>
      <c r="H54" s="52" t="s">
        <v>119</v>
      </c>
      <c r="I54" s="53"/>
      <c r="J54" s="53"/>
      <c r="K54" s="54"/>
      <c r="L54" s="42" t="s">
        <v>119</v>
      </c>
      <c r="M54" s="42" t="s">
        <v>125</v>
      </c>
      <c r="N54" s="42" t="s">
        <v>390</v>
      </c>
      <c r="O54" s="18" t="s">
        <v>440</v>
      </c>
    </row>
    <row r="55" spans="1:15" x14ac:dyDescent="0.2">
      <c r="A55" s="15" t="s">
        <v>278</v>
      </c>
      <c r="B55" s="15" t="s">
        <v>118</v>
      </c>
      <c r="C55" s="25" t="s">
        <v>370</v>
      </c>
      <c r="H55" s="31" t="s">
        <v>313</v>
      </c>
      <c r="L55" s="42" t="s">
        <v>315</v>
      </c>
      <c r="M55" s="42" t="s">
        <v>119</v>
      </c>
      <c r="N55" s="42" t="s">
        <v>391</v>
      </c>
      <c r="O55" s="18">
        <v>61</v>
      </c>
    </row>
    <row r="56" spans="1:15" x14ac:dyDescent="0.2">
      <c r="A56" s="15" t="s">
        <v>74</v>
      </c>
      <c r="B56" s="15" t="s">
        <v>118</v>
      </c>
      <c r="C56" s="25" t="s">
        <v>371</v>
      </c>
      <c r="J56" s="32" t="s">
        <v>457</v>
      </c>
      <c r="L56" s="42" t="s">
        <v>315</v>
      </c>
      <c r="M56" s="42" t="s">
        <v>119</v>
      </c>
      <c r="N56" s="42" t="s">
        <v>391</v>
      </c>
      <c r="O56" s="18">
        <v>61</v>
      </c>
    </row>
    <row r="57" spans="1:15" x14ac:dyDescent="0.2">
      <c r="A57" s="15" t="s">
        <v>70</v>
      </c>
      <c r="B57" s="15" t="s">
        <v>118</v>
      </c>
      <c r="C57" s="25" t="s">
        <v>366</v>
      </c>
      <c r="E57" s="32" t="s">
        <v>457</v>
      </c>
      <c r="F57" s="32" t="s">
        <v>457</v>
      </c>
      <c r="J57" s="32" t="s">
        <v>457</v>
      </c>
      <c r="L57" s="42" t="s">
        <v>315</v>
      </c>
      <c r="M57" s="42" t="s">
        <v>119</v>
      </c>
      <c r="N57" s="42" t="s">
        <v>391</v>
      </c>
      <c r="O57" s="18">
        <v>61</v>
      </c>
    </row>
    <row r="58" spans="1:15" x14ac:dyDescent="0.2">
      <c r="A58" s="15" t="s">
        <v>279</v>
      </c>
      <c r="B58" s="15" t="s">
        <v>118</v>
      </c>
      <c r="C58" s="25" t="s">
        <v>372</v>
      </c>
      <c r="L58" s="42" t="s">
        <v>315</v>
      </c>
      <c r="M58" s="42" t="s">
        <v>119</v>
      </c>
      <c r="N58" s="42" t="s">
        <v>391</v>
      </c>
      <c r="O58" s="18">
        <v>61</v>
      </c>
    </row>
    <row r="59" spans="1:15" x14ac:dyDescent="0.2">
      <c r="A59" s="15" t="s">
        <v>73</v>
      </c>
      <c r="B59" s="15" t="s">
        <v>118</v>
      </c>
      <c r="C59" s="25" t="s">
        <v>373</v>
      </c>
      <c r="J59" s="32" t="s">
        <v>457</v>
      </c>
      <c r="L59" s="42" t="s">
        <v>314</v>
      </c>
      <c r="M59" s="42" t="s">
        <v>119</v>
      </c>
      <c r="N59" s="42" t="s">
        <v>391</v>
      </c>
      <c r="O59" s="18">
        <v>61</v>
      </c>
    </row>
    <row r="60" spans="1:15" x14ac:dyDescent="0.2">
      <c r="A60" s="15" t="s">
        <v>355</v>
      </c>
      <c r="B60" s="15" t="s">
        <v>75</v>
      </c>
      <c r="C60" s="25" t="s">
        <v>323</v>
      </c>
      <c r="L60" s="42" t="s">
        <v>314</v>
      </c>
      <c r="M60" s="42" t="s">
        <v>314</v>
      </c>
      <c r="N60" s="42" t="s">
        <v>375</v>
      </c>
      <c r="O60" s="18">
        <v>36</v>
      </c>
    </row>
    <row r="61" spans="1:15" x14ac:dyDescent="0.2">
      <c r="A61" s="15" t="s">
        <v>356</v>
      </c>
      <c r="B61" s="15" t="s">
        <v>75</v>
      </c>
      <c r="C61" s="25" t="s">
        <v>184</v>
      </c>
      <c r="E61" s="32" t="s">
        <v>313</v>
      </c>
      <c r="G61" s="34" t="s">
        <v>313</v>
      </c>
      <c r="H61" s="31" t="s">
        <v>457</v>
      </c>
      <c r="L61" s="42" t="s">
        <v>314</v>
      </c>
      <c r="M61" s="42" t="s">
        <v>119</v>
      </c>
      <c r="N61" s="42" t="s">
        <v>377</v>
      </c>
      <c r="O61" s="18">
        <v>36</v>
      </c>
    </row>
    <row r="62" spans="1:15" x14ac:dyDescent="0.2">
      <c r="A62" s="15" t="s">
        <v>357</v>
      </c>
      <c r="B62" s="15" t="s">
        <v>75</v>
      </c>
      <c r="C62" s="25" t="s">
        <v>184</v>
      </c>
      <c r="E62" s="32" t="s">
        <v>313</v>
      </c>
      <c r="G62" s="34" t="s">
        <v>313</v>
      </c>
      <c r="H62" s="31" t="s">
        <v>457</v>
      </c>
      <c r="L62" s="42" t="s">
        <v>314</v>
      </c>
      <c r="M62" s="42" t="s">
        <v>119</v>
      </c>
      <c r="N62" s="42" t="s">
        <v>377</v>
      </c>
      <c r="O62" s="18">
        <v>36</v>
      </c>
    </row>
    <row r="63" spans="1:15" x14ac:dyDescent="0.2">
      <c r="A63" s="15" t="s">
        <v>358</v>
      </c>
      <c r="B63" s="15" t="s">
        <v>75</v>
      </c>
      <c r="C63" s="25" t="s">
        <v>323</v>
      </c>
      <c r="D63" s="52" t="s">
        <v>119</v>
      </c>
      <c r="E63" s="53"/>
      <c r="F63" s="53"/>
      <c r="G63" s="54"/>
      <c r="H63" s="52" t="s">
        <v>119</v>
      </c>
      <c r="I63" s="53"/>
      <c r="J63" s="53"/>
      <c r="K63" s="54"/>
      <c r="L63" s="42" t="s">
        <v>119</v>
      </c>
      <c r="M63" s="42" t="s">
        <v>314</v>
      </c>
      <c r="N63" s="42" t="s">
        <v>377</v>
      </c>
      <c r="O63" s="18">
        <v>125</v>
      </c>
    </row>
    <row r="64" spans="1:15" x14ac:dyDescent="0.2">
      <c r="A64" s="15" t="s">
        <v>76</v>
      </c>
      <c r="B64" s="15" t="s">
        <v>75</v>
      </c>
      <c r="C64" s="25" t="s">
        <v>184</v>
      </c>
      <c r="L64" s="42" t="s">
        <v>316</v>
      </c>
      <c r="M64" s="42" t="s">
        <v>316</v>
      </c>
      <c r="N64" s="42" t="s">
        <v>380</v>
      </c>
      <c r="O64" s="18">
        <v>106</v>
      </c>
    </row>
    <row r="65" spans="1:15" x14ac:dyDescent="0.2">
      <c r="A65" s="15" t="s">
        <v>359</v>
      </c>
      <c r="B65" s="15" t="s">
        <v>75</v>
      </c>
      <c r="C65" s="25" t="s">
        <v>184</v>
      </c>
      <c r="L65" s="42" t="s">
        <v>119</v>
      </c>
      <c r="M65" s="42" t="s">
        <v>314</v>
      </c>
      <c r="N65" s="42" t="s">
        <v>392</v>
      </c>
      <c r="O65" s="18">
        <v>106</v>
      </c>
    </row>
    <row r="66" spans="1:15" x14ac:dyDescent="0.2">
      <c r="A66" s="15" t="s">
        <v>280</v>
      </c>
      <c r="B66" s="15" t="s">
        <v>75</v>
      </c>
      <c r="C66" s="25" t="s">
        <v>323</v>
      </c>
      <c r="L66" s="42" t="s">
        <v>316</v>
      </c>
      <c r="M66" s="42" t="s">
        <v>316</v>
      </c>
      <c r="N66" s="42" t="s">
        <v>380</v>
      </c>
      <c r="O66" s="18">
        <v>124</v>
      </c>
    </row>
    <row r="67" spans="1:15" x14ac:dyDescent="0.2">
      <c r="A67" s="15" t="s">
        <v>281</v>
      </c>
      <c r="B67" s="15" t="s">
        <v>75</v>
      </c>
      <c r="C67" s="25" t="s">
        <v>323</v>
      </c>
      <c r="L67" s="42" t="s">
        <v>314</v>
      </c>
      <c r="M67" s="42" t="s">
        <v>314</v>
      </c>
      <c r="N67" s="42" t="s">
        <v>392</v>
      </c>
      <c r="O67" s="18">
        <v>124</v>
      </c>
    </row>
    <row r="68" spans="1:15" x14ac:dyDescent="0.2">
      <c r="A68" s="15" t="s">
        <v>360</v>
      </c>
      <c r="B68" s="15" t="s">
        <v>75</v>
      </c>
      <c r="C68" s="25" t="s">
        <v>374</v>
      </c>
      <c r="E68" s="32" t="s">
        <v>312</v>
      </c>
      <c r="G68" s="34" t="s">
        <v>312</v>
      </c>
      <c r="H68" s="31" t="s">
        <v>456</v>
      </c>
      <c r="L68" s="42" t="s">
        <v>314</v>
      </c>
      <c r="M68" s="42" t="s">
        <v>119</v>
      </c>
      <c r="N68" s="42" t="s">
        <v>285</v>
      </c>
      <c r="O68" s="18">
        <v>36</v>
      </c>
    </row>
    <row r="69" spans="1:15" x14ac:dyDescent="0.2">
      <c r="A69" s="15" t="s">
        <v>361</v>
      </c>
      <c r="B69" s="15" t="s">
        <v>75</v>
      </c>
      <c r="C69" s="25" t="s">
        <v>339</v>
      </c>
      <c r="D69" s="52" t="s">
        <v>119</v>
      </c>
      <c r="E69" s="53"/>
      <c r="F69" s="53"/>
      <c r="G69" s="54"/>
      <c r="H69" s="52" t="s">
        <v>119</v>
      </c>
      <c r="I69" s="53"/>
      <c r="J69" s="53"/>
      <c r="K69" s="54"/>
      <c r="L69" s="42" t="s">
        <v>119</v>
      </c>
      <c r="M69" s="42" t="s">
        <v>125</v>
      </c>
      <c r="N69" s="42" t="s">
        <v>393</v>
      </c>
      <c r="O69" s="18" t="s">
        <v>441</v>
      </c>
    </row>
    <row r="70" spans="1:15" x14ac:dyDescent="0.2">
      <c r="A70" s="15" t="s">
        <v>362</v>
      </c>
      <c r="B70" s="15" t="s">
        <v>75</v>
      </c>
      <c r="C70" s="25" t="s">
        <v>323</v>
      </c>
      <c r="D70" s="52" t="s">
        <v>119</v>
      </c>
      <c r="E70" s="53"/>
      <c r="F70" s="53"/>
      <c r="G70" s="54"/>
      <c r="H70" s="52" t="s">
        <v>119</v>
      </c>
      <c r="I70" s="53"/>
      <c r="J70" s="53"/>
      <c r="K70" s="54"/>
      <c r="L70" s="42" t="s">
        <v>121</v>
      </c>
      <c r="M70" s="42" t="s">
        <v>125</v>
      </c>
      <c r="N70" s="42" t="s">
        <v>387</v>
      </c>
      <c r="O70" s="18">
        <v>126</v>
      </c>
    </row>
    <row r="71" spans="1:15" x14ac:dyDescent="0.2">
      <c r="A71" s="15" t="s">
        <v>363</v>
      </c>
      <c r="B71" s="15" t="s">
        <v>75</v>
      </c>
      <c r="C71" s="25" t="s">
        <v>323</v>
      </c>
      <c r="L71" s="42" t="s">
        <v>314</v>
      </c>
      <c r="M71" s="42" t="s">
        <v>125</v>
      </c>
      <c r="N71" s="42" t="s">
        <v>390</v>
      </c>
      <c r="O71" s="18">
        <v>133</v>
      </c>
    </row>
    <row r="72" spans="1:15" x14ac:dyDescent="0.2">
      <c r="A72" s="15" t="s">
        <v>364</v>
      </c>
      <c r="B72" s="15" t="s">
        <v>75</v>
      </c>
      <c r="C72" s="25" t="s">
        <v>323</v>
      </c>
      <c r="L72" s="42" t="s">
        <v>314</v>
      </c>
      <c r="M72" s="42" t="s">
        <v>125</v>
      </c>
      <c r="N72" s="42" t="s">
        <v>394</v>
      </c>
      <c r="O72" s="18">
        <v>133</v>
      </c>
    </row>
  </sheetData>
  <autoFilter ref="D2:O73"/>
  <mergeCells count="40">
    <mergeCell ref="D10:G10"/>
    <mergeCell ref="D11:G11"/>
    <mergeCell ref="H46:K46"/>
    <mergeCell ref="D51:G51"/>
    <mergeCell ref="D1:G1"/>
    <mergeCell ref="H1:K1"/>
    <mergeCell ref="H43:K43"/>
    <mergeCell ref="H44:K44"/>
    <mergeCell ref="H45:K45"/>
    <mergeCell ref="H33:K33"/>
    <mergeCell ref="H15:K15"/>
    <mergeCell ref="H16:K16"/>
    <mergeCell ref="H20:K20"/>
    <mergeCell ref="H27:K27"/>
    <mergeCell ref="H28:K28"/>
    <mergeCell ref="H29:K29"/>
    <mergeCell ref="H35:K35"/>
    <mergeCell ref="H40:K40"/>
    <mergeCell ref="H47:K47"/>
    <mergeCell ref="D53:G53"/>
    <mergeCell ref="D70:G70"/>
    <mergeCell ref="H10:K10"/>
    <mergeCell ref="H11:K11"/>
    <mergeCell ref="H12:K12"/>
    <mergeCell ref="H13:K13"/>
    <mergeCell ref="H53:K53"/>
    <mergeCell ref="H54:K54"/>
    <mergeCell ref="H63:K63"/>
    <mergeCell ref="H69:K69"/>
    <mergeCell ref="H70:K70"/>
    <mergeCell ref="H49:K49"/>
    <mergeCell ref="H50:K50"/>
    <mergeCell ref="H51:K51"/>
    <mergeCell ref="H25:K25"/>
    <mergeCell ref="D54:G54"/>
    <mergeCell ref="D63:G63"/>
    <mergeCell ref="D69:G69"/>
    <mergeCell ref="D13:G13"/>
    <mergeCell ref="D28:G28"/>
    <mergeCell ref="D29:G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H18" sqref="H18"/>
    </sheetView>
  </sheetViews>
  <sheetFormatPr defaultColWidth="11" defaultRowHeight="14.25" x14ac:dyDescent="0.2"/>
  <cols>
    <col min="1" max="1" width="26.125" style="15" bestFit="1" customWidth="1"/>
    <col min="2" max="2" width="5.125" style="15" bestFit="1" customWidth="1"/>
    <col min="3" max="3" width="23.625" style="15" bestFit="1" customWidth="1"/>
    <col min="4" max="4" width="43.125" style="15" bestFit="1" customWidth="1"/>
    <col min="5" max="5" width="22.625" style="15" bestFit="1" customWidth="1"/>
    <col min="6" max="7" width="20.625" style="15" bestFit="1" customWidth="1"/>
    <col min="8" max="8" width="22.375" style="15" customWidth="1"/>
    <col min="9" max="16384" width="11" style="15"/>
  </cols>
  <sheetData>
    <row r="1" spans="1:8" ht="15.75" thickBot="1" x14ac:dyDescent="0.3">
      <c r="A1" s="17" t="s">
        <v>1</v>
      </c>
      <c r="B1" s="17" t="s">
        <v>112</v>
      </c>
      <c r="C1" s="17" t="s">
        <v>113</v>
      </c>
      <c r="D1" s="17" t="s">
        <v>114</v>
      </c>
      <c r="E1" s="17" t="s">
        <v>115</v>
      </c>
      <c r="F1" s="17" t="s">
        <v>116</v>
      </c>
      <c r="G1" s="17" t="s">
        <v>117</v>
      </c>
      <c r="H1" s="17" t="s">
        <v>166</v>
      </c>
    </row>
    <row r="2" spans="1:8" ht="15" thickTop="1" x14ac:dyDescent="0.2">
      <c r="A2" s="15" t="s">
        <v>120</v>
      </c>
      <c r="B2" s="15" t="s">
        <v>118</v>
      </c>
      <c r="C2" s="15" t="s">
        <v>119</v>
      </c>
      <c r="D2" s="15" t="s">
        <v>119</v>
      </c>
      <c r="E2" s="15" t="s">
        <v>119</v>
      </c>
      <c r="F2" s="15" t="s">
        <v>119</v>
      </c>
      <c r="G2" s="15" t="s">
        <v>121</v>
      </c>
      <c r="H2" s="18">
        <v>125</v>
      </c>
    </row>
    <row r="3" spans="1:8" x14ac:dyDescent="0.2">
      <c r="A3" s="15" t="s">
        <v>122</v>
      </c>
      <c r="B3" s="15" t="s">
        <v>118</v>
      </c>
      <c r="C3" s="15" t="s">
        <v>119</v>
      </c>
      <c r="D3" s="15" t="s">
        <v>119</v>
      </c>
      <c r="E3" s="15" t="s">
        <v>119</v>
      </c>
      <c r="F3" s="15" t="s">
        <v>119</v>
      </c>
      <c r="G3" s="15" t="s">
        <v>119</v>
      </c>
      <c r="H3" s="18">
        <v>43</v>
      </c>
    </row>
    <row r="4" spans="1:8" x14ac:dyDescent="0.2">
      <c r="A4" s="15" t="s">
        <v>123</v>
      </c>
      <c r="B4" s="15" t="s">
        <v>118</v>
      </c>
      <c r="C4" s="15" t="s">
        <v>119</v>
      </c>
      <c r="D4" s="15" t="s">
        <v>119</v>
      </c>
      <c r="E4" s="15" t="s">
        <v>119</v>
      </c>
      <c r="F4" s="15" t="s">
        <v>119</v>
      </c>
      <c r="G4" s="15" t="s">
        <v>119</v>
      </c>
      <c r="H4" s="18">
        <v>43</v>
      </c>
    </row>
    <row r="5" spans="1:8" x14ac:dyDescent="0.2">
      <c r="A5" s="15" t="s">
        <v>53</v>
      </c>
      <c r="B5" s="15" t="s">
        <v>118</v>
      </c>
      <c r="C5" s="15" t="s">
        <v>119</v>
      </c>
      <c r="D5" s="15" t="s">
        <v>124</v>
      </c>
      <c r="E5" s="15" t="s">
        <v>119</v>
      </c>
      <c r="F5" s="15" t="s">
        <v>125</v>
      </c>
      <c r="G5" s="15" t="s">
        <v>119</v>
      </c>
      <c r="H5" s="18" t="s">
        <v>442</v>
      </c>
    </row>
    <row r="6" spans="1:8" x14ac:dyDescent="0.2">
      <c r="A6" s="15" t="s">
        <v>54</v>
      </c>
      <c r="B6" s="15" t="s">
        <v>118</v>
      </c>
      <c r="C6" s="15" t="s">
        <v>119</v>
      </c>
      <c r="D6" s="15" t="s">
        <v>124</v>
      </c>
      <c r="E6" s="15" t="s">
        <v>119</v>
      </c>
      <c r="F6" s="15" t="s">
        <v>125</v>
      </c>
      <c r="G6" s="15" t="s">
        <v>119</v>
      </c>
      <c r="H6" s="18" t="s">
        <v>442</v>
      </c>
    </row>
    <row r="7" spans="1:8" x14ac:dyDescent="0.2">
      <c r="A7" s="15" t="s">
        <v>55</v>
      </c>
      <c r="B7" s="15" t="s">
        <v>118</v>
      </c>
      <c r="C7" s="15" t="s">
        <v>119</v>
      </c>
      <c r="D7" s="15" t="s">
        <v>124</v>
      </c>
      <c r="E7" s="15" t="s">
        <v>119</v>
      </c>
      <c r="F7" s="15" t="s">
        <v>125</v>
      </c>
      <c r="G7" s="15" t="s">
        <v>119</v>
      </c>
      <c r="H7" s="18" t="s">
        <v>442</v>
      </c>
    </row>
    <row r="8" spans="1:8" x14ac:dyDescent="0.2">
      <c r="A8" s="15" t="s">
        <v>58</v>
      </c>
      <c r="B8" s="15" t="s">
        <v>118</v>
      </c>
      <c r="C8" s="15" t="s">
        <v>119</v>
      </c>
      <c r="D8" s="15" t="s">
        <v>119</v>
      </c>
      <c r="E8" s="15" t="s">
        <v>119</v>
      </c>
      <c r="F8" s="15" t="s">
        <v>119</v>
      </c>
      <c r="G8" s="15" t="s">
        <v>119</v>
      </c>
      <c r="H8" s="18" t="s">
        <v>443</v>
      </c>
    </row>
    <row r="9" spans="1:8" x14ac:dyDescent="0.2">
      <c r="A9" s="15" t="s">
        <v>59</v>
      </c>
      <c r="B9" s="15" t="s">
        <v>118</v>
      </c>
      <c r="C9" s="15" t="s">
        <v>119</v>
      </c>
      <c r="D9" s="15" t="s">
        <v>119</v>
      </c>
      <c r="E9" s="15" t="s">
        <v>119</v>
      </c>
      <c r="F9" s="15" t="s">
        <v>119</v>
      </c>
      <c r="G9" s="15" t="s">
        <v>119</v>
      </c>
      <c r="H9" s="18" t="s">
        <v>443</v>
      </c>
    </row>
    <row r="10" spans="1:8" x14ac:dyDescent="0.2">
      <c r="A10" s="15" t="s">
        <v>60</v>
      </c>
      <c r="B10" s="15" t="s">
        <v>118</v>
      </c>
      <c r="C10" s="15" t="s">
        <v>119</v>
      </c>
      <c r="D10" s="15" t="s">
        <v>119</v>
      </c>
      <c r="E10" s="15" t="s">
        <v>119</v>
      </c>
      <c r="F10" s="15" t="s">
        <v>119</v>
      </c>
      <c r="G10" s="15" t="s">
        <v>119</v>
      </c>
      <c r="H10" s="18" t="s">
        <v>443</v>
      </c>
    </row>
    <row r="11" spans="1:8" ht="15.75" x14ac:dyDescent="0.25">
      <c r="A11" s="15" t="s">
        <v>126</v>
      </c>
      <c r="B11" s="15" t="s">
        <v>118</v>
      </c>
      <c r="C11" s="15" t="s">
        <v>119</v>
      </c>
      <c r="D11" s="15" t="s">
        <v>119</v>
      </c>
      <c r="E11" s="15" t="s">
        <v>119</v>
      </c>
      <c r="F11" s="15" t="s">
        <v>119</v>
      </c>
      <c r="G11" s="15" t="s">
        <v>119</v>
      </c>
      <c r="H11" s="18">
        <v>42</v>
      </c>
    </row>
    <row r="12" spans="1:8" x14ac:dyDescent="0.2">
      <c r="A12" s="15" t="s">
        <v>127</v>
      </c>
      <c r="B12" s="15" t="s">
        <v>118</v>
      </c>
      <c r="C12" s="15" t="s">
        <v>119</v>
      </c>
      <c r="D12" s="15" t="s">
        <v>119</v>
      </c>
      <c r="E12" s="15" t="s">
        <v>119</v>
      </c>
      <c r="F12" s="15" t="s">
        <v>119</v>
      </c>
      <c r="G12" s="15" t="s">
        <v>119</v>
      </c>
      <c r="H12" s="18">
        <v>42</v>
      </c>
    </row>
    <row r="13" spans="1:8" x14ac:dyDescent="0.2">
      <c r="A13" s="15" t="s">
        <v>128</v>
      </c>
      <c r="B13" s="15" t="s">
        <v>118</v>
      </c>
      <c r="C13" s="15" t="s">
        <v>119</v>
      </c>
      <c r="D13" s="15" t="s">
        <v>129</v>
      </c>
      <c r="E13" s="15" t="s">
        <v>129</v>
      </c>
      <c r="F13" s="15" t="s">
        <v>119</v>
      </c>
      <c r="G13" s="15" t="s">
        <v>119</v>
      </c>
      <c r="H13" s="18">
        <v>41</v>
      </c>
    </row>
    <row r="14" spans="1:8" x14ac:dyDescent="0.2">
      <c r="A14" s="15" t="s">
        <v>130</v>
      </c>
      <c r="B14" s="15" t="s">
        <v>118</v>
      </c>
      <c r="C14" s="15" t="s">
        <v>119</v>
      </c>
      <c r="D14" s="15" t="s">
        <v>119</v>
      </c>
      <c r="E14" s="15" t="s">
        <v>119</v>
      </c>
      <c r="F14" s="15" t="s">
        <v>119</v>
      </c>
      <c r="G14" s="15" t="s">
        <v>119</v>
      </c>
      <c r="H14" s="18">
        <v>41</v>
      </c>
    </row>
    <row r="15" spans="1:8" x14ac:dyDescent="0.2">
      <c r="A15" s="15" t="s">
        <v>86</v>
      </c>
      <c r="B15" s="15" t="s">
        <v>118</v>
      </c>
      <c r="C15" s="15" t="s">
        <v>119</v>
      </c>
      <c r="D15" s="15" t="s">
        <v>458</v>
      </c>
      <c r="E15" s="15" t="s">
        <v>129</v>
      </c>
      <c r="F15" s="15" t="s">
        <v>119</v>
      </c>
      <c r="G15" s="15" t="s">
        <v>119</v>
      </c>
      <c r="H15" s="18">
        <v>43</v>
      </c>
    </row>
    <row r="16" spans="1:8" x14ac:dyDescent="0.2">
      <c r="A16" s="15" t="s">
        <v>131</v>
      </c>
      <c r="B16" s="15" t="s">
        <v>118</v>
      </c>
      <c r="C16" s="15" t="s">
        <v>119</v>
      </c>
      <c r="D16" s="15" t="s">
        <v>132</v>
      </c>
      <c r="E16" s="15" t="s">
        <v>129</v>
      </c>
      <c r="F16" s="15" t="s">
        <v>119</v>
      </c>
      <c r="G16" s="15" t="s">
        <v>119</v>
      </c>
      <c r="H16" s="18">
        <v>43</v>
      </c>
    </row>
    <row r="17" spans="1:8" x14ac:dyDescent="0.2">
      <c r="A17" s="15" t="s">
        <v>133</v>
      </c>
      <c r="B17" s="15" t="s">
        <v>118</v>
      </c>
      <c r="C17" s="15" t="s">
        <v>119</v>
      </c>
      <c r="D17" s="15" t="s">
        <v>459</v>
      </c>
      <c r="E17" s="15" t="s">
        <v>129</v>
      </c>
      <c r="F17" s="15" t="s">
        <v>119</v>
      </c>
      <c r="G17" s="15" t="s">
        <v>119</v>
      </c>
      <c r="H17" s="18">
        <v>43</v>
      </c>
    </row>
    <row r="18" spans="1:8" ht="60.95" customHeight="1" x14ac:dyDescent="0.2">
      <c r="A18" s="15" t="s">
        <v>169</v>
      </c>
      <c r="B18" s="15" t="s">
        <v>118</v>
      </c>
      <c r="C18" s="15" t="s">
        <v>119</v>
      </c>
      <c r="D18" s="15" t="s">
        <v>124</v>
      </c>
      <c r="E18" s="15" t="s">
        <v>129</v>
      </c>
      <c r="F18" s="15" t="s">
        <v>119</v>
      </c>
      <c r="G18" s="15" t="s">
        <v>119</v>
      </c>
      <c r="H18" s="24" t="s">
        <v>476</v>
      </c>
    </row>
    <row r="22" spans="1:8" x14ac:dyDescent="0.2">
      <c r="D22" s="16"/>
    </row>
    <row r="23" spans="1:8" x14ac:dyDescent="0.2">
      <c r="D23" s="16"/>
    </row>
    <row r="24" spans="1:8" x14ac:dyDescent="0.2">
      <c r="D24" s="16"/>
    </row>
    <row r="80" spans="4:4" x14ac:dyDescent="0.2">
      <c r="D80" s="16"/>
    </row>
    <row r="128" spans="4:4" x14ac:dyDescent="0.2">
      <c r="D128" s="16"/>
    </row>
    <row r="130" spans="4:4" x14ac:dyDescent="0.2">
      <c r="D130" s="16"/>
    </row>
    <row r="132" spans="4:4" x14ac:dyDescent="0.2">
      <c r="D132" s="1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1" sqref="D1"/>
    </sheetView>
  </sheetViews>
  <sheetFormatPr defaultColWidth="8.875" defaultRowHeight="15.75" x14ac:dyDescent="0.25"/>
  <cols>
    <col min="1" max="1" width="28.625" bestFit="1" customWidth="1"/>
    <col min="2" max="2" width="26.125" customWidth="1"/>
    <col min="3" max="3" width="45.625" bestFit="1" customWidth="1"/>
    <col min="4" max="4" width="45.625" customWidth="1"/>
    <col min="5" max="5" width="26.5" bestFit="1" customWidth="1"/>
    <col min="6" max="6" width="21.625" customWidth="1"/>
  </cols>
  <sheetData>
    <row r="1" spans="1:5" ht="16.5" thickBot="1" x14ac:dyDescent="0.3">
      <c r="A1" s="17" t="s">
        <v>207</v>
      </c>
      <c r="B1" s="17" t="s">
        <v>221</v>
      </c>
      <c r="C1" s="17" t="s">
        <v>223</v>
      </c>
      <c r="D1" s="41" t="s">
        <v>480</v>
      </c>
      <c r="E1" s="17" t="s">
        <v>208</v>
      </c>
    </row>
    <row r="2" spans="1:5" ht="16.5" thickTop="1" x14ac:dyDescent="0.25">
      <c r="A2" s="15" t="s">
        <v>4</v>
      </c>
      <c r="B2" s="15" t="s">
        <v>118</v>
      </c>
      <c r="C2" s="15" t="s">
        <v>119</v>
      </c>
      <c r="D2" s="15" t="s">
        <v>377</v>
      </c>
      <c r="E2" s="26" t="s">
        <v>444</v>
      </c>
    </row>
    <row r="3" spans="1:5" x14ac:dyDescent="0.25">
      <c r="A3" s="15" t="s">
        <v>209</v>
      </c>
      <c r="B3" s="15" t="s">
        <v>118</v>
      </c>
      <c r="C3" s="15" t="s">
        <v>224</v>
      </c>
      <c r="D3" s="15" t="s">
        <v>377</v>
      </c>
      <c r="E3" s="26" t="s">
        <v>245</v>
      </c>
    </row>
    <row r="4" spans="1:5" x14ac:dyDescent="0.25">
      <c r="A4" s="15" t="s">
        <v>19</v>
      </c>
      <c r="B4" s="15" t="s">
        <v>118</v>
      </c>
      <c r="C4" s="15" t="s">
        <v>239</v>
      </c>
      <c r="D4" s="15" t="s">
        <v>377</v>
      </c>
      <c r="E4" s="26" t="s">
        <v>445</v>
      </c>
    </row>
    <row r="5" spans="1:5" x14ac:dyDescent="0.25">
      <c r="A5" s="15" t="s">
        <v>32</v>
      </c>
      <c r="B5" s="15" t="s">
        <v>118</v>
      </c>
      <c r="C5" s="15" t="s">
        <v>225</v>
      </c>
      <c r="D5" s="15" t="s">
        <v>377</v>
      </c>
      <c r="E5" s="26" t="s">
        <v>445</v>
      </c>
    </row>
    <row r="6" spans="1:5" x14ac:dyDescent="0.25">
      <c r="A6" s="15" t="s">
        <v>27</v>
      </c>
      <c r="B6" s="15" t="s">
        <v>118</v>
      </c>
      <c r="C6" s="15" t="s">
        <v>226</v>
      </c>
      <c r="D6" s="15" t="s">
        <v>395</v>
      </c>
      <c r="E6" s="26" t="s">
        <v>241</v>
      </c>
    </row>
    <row r="7" spans="1:5" x14ac:dyDescent="0.25">
      <c r="A7" s="15" t="s">
        <v>158</v>
      </c>
      <c r="B7" s="15" t="s">
        <v>118</v>
      </c>
      <c r="C7" s="15" t="s">
        <v>226</v>
      </c>
      <c r="D7" s="15" t="s">
        <v>395</v>
      </c>
      <c r="E7" s="26" t="s">
        <v>242</v>
      </c>
    </row>
    <row r="8" spans="1:5" x14ac:dyDescent="0.25">
      <c r="A8" s="15" t="s">
        <v>210</v>
      </c>
      <c r="B8" s="15" t="s">
        <v>118</v>
      </c>
      <c r="C8" s="15" t="s">
        <v>227</v>
      </c>
      <c r="D8" s="15" t="s">
        <v>395</v>
      </c>
      <c r="E8" s="26" t="s">
        <v>241</v>
      </c>
    </row>
    <row r="9" spans="1:5" x14ac:dyDescent="0.25">
      <c r="A9" s="15" t="s">
        <v>211</v>
      </c>
      <c r="B9" s="15" t="s">
        <v>118</v>
      </c>
      <c r="C9" s="15" t="s">
        <v>228</v>
      </c>
      <c r="D9" s="15" t="s">
        <v>395</v>
      </c>
      <c r="E9" s="26" t="s">
        <v>242</v>
      </c>
    </row>
    <row r="10" spans="1:5" x14ac:dyDescent="0.25">
      <c r="A10" s="15" t="s">
        <v>212</v>
      </c>
      <c r="B10" s="15" t="s">
        <v>118</v>
      </c>
      <c r="C10" s="15" t="s">
        <v>229</v>
      </c>
      <c r="D10" s="15" t="s">
        <v>384</v>
      </c>
      <c r="E10" s="26" t="s">
        <v>477</v>
      </c>
    </row>
    <row r="11" spans="1:5" x14ac:dyDescent="0.25">
      <c r="A11" s="15" t="s">
        <v>213</v>
      </c>
      <c r="B11" s="15" t="s">
        <v>118</v>
      </c>
      <c r="C11" s="15" t="s">
        <v>230</v>
      </c>
      <c r="D11" s="15" t="s">
        <v>396</v>
      </c>
      <c r="E11" s="26" t="s">
        <v>446</v>
      </c>
    </row>
    <row r="12" spans="1:5" x14ac:dyDescent="0.25">
      <c r="A12" s="15" t="s">
        <v>61</v>
      </c>
      <c r="B12" s="15" t="s">
        <v>118</v>
      </c>
      <c r="C12" s="15" t="s">
        <v>231</v>
      </c>
      <c r="D12" s="15" t="s">
        <v>397</v>
      </c>
      <c r="E12" s="26" t="s">
        <v>478</v>
      </c>
    </row>
    <row r="13" spans="1:5" x14ac:dyDescent="0.25">
      <c r="A13" s="15" t="s">
        <v>67</v>
      </c>
      <c r="B13" s="15" t="s">
        <v>118</v>
      </c>
      <c r="C13" s="15" t="s">
        <v>231</v>
      </c>
      <c r="D13" s="15" t="s">
        <v>397</v>
      </c>
      <c r="E13" s="26" t="s">
        <v>479</v>
      </c>
    </row>
    <row r="14" spans="1:5" x14ac:dyDescent="0.25">
      <c r="A14" s="15" t="s">
        <v>157</v>
      </c>
      <c r="B14" s="15" t="s">
        <v>118</v>
      </c>
      <c r="C14" s="15" t="s">
        <v>232</v>
      </c>
      <c r="D14" s="15" t="s">
        <v>391</v>
      </c>
      <c r="E14" s="26" t="s">
        <v>240</v>
      </c>
    </row>
    <row r="15" spans="1:5" x14ac:dyDescent="0.25">
      <c r="A15" s="15" t="s">
        <v>97</v>
      </c>
      <c r="B15" s="15" t="s">
        <v>118</v>
      </c>
      <c r="C15" s="15" t="s">
        <v>233</v>
      </c>
      <c r="D15" s="15" t="s">
        <v>398</v>
      </c>
      <c r="E15" s="26" t="s">
        <v>404</v>
      </c>
    </row>
    <row r="16" spans="1:5" x14ac:dyDescent="0.25">
      <c r="A16" s="15" t="s">
        <v>214</v>
      </c>
      <c r="B16" s="15" t="s">
        <v>118</v>
      </c>
      <c r="C16" s="15" t="s">
        <v>234</v>
      </c>
      <c r="D16" s="15" t="s">
        <v>395</v>
      </c>
      <c r="E16" s="26" t="s">
        <v>447</v>
      </c>
    </row>
    <row r="17" spans="1:5" x14ac:dyDescent="0.25">
      <c r="A17" s="15" t="s">
        <v>215</v>
      </c>
      <c r="B17" s="15" t="s">
        <v>118</v>
      </c>
      <c r="C17" s="15" t="s">
        <v>235</v>
      </c>
      <c r="D17" s="15" t="s">
        <v>377</v>
      </c>
      <c r="E17" s="26" t="s">
        <v>448</v>
      </c>
    </row>
    <row r="18" spans="1:5" x14ac:dyDescent="0.25">
      <c r="A18" s="15" t="s">
        <v>75</v>
      </c>
      <c r="B18" s="15" t="s">
        <v>75</v>
      </c>
      <c r="C18" s="15" t="s">
        <v>119</v>
      </c>
      <c r="D18" s="15" t="s">
        <v>377</v>
      </c>
      <c r="E18" s="26" t="s">
        <v>243</v>
      </c>
    </row>
    <row r="19" spans="1:5" x14ac:dyDescent="0.25">
      <c r="A19" s="15" t="s">
        <v>48</v>
      </c>
      <c r="B19" s="15" t="s">
        <v>75</v>
      </c>
      <c r="C19" s="15" t="s">
        <v>226</v>
      </c>
      <c r="D19" s="15" t="s">
        <v>395</v>
      </c>
      <c r="E19" s="26" t="s">
        <v>241</v>
      </c>
    </row>
    <row r="20" spans="1:5" x14ac:dyDescent="0.25">
      <c r="A20" s="15" t="s">
        <v>216</v>
      </c>
      <c r="B20" s="15" t="s">
        <v>75</v>
      </c>
      <c r="C20" s="15" t="s">
        <v>227</v>
      </c>
      <c r="D20" s="15" t="s">
        <v>395</v>
      </c>
      <c r="E20" s="26" t="s">
        <v>241</v>
      </c>
    </row>
    <row r="21" spans="1:5" x14ac:dyDescent="0.25">
      <c r="A21" s="15" t="s">
        <v>168</v>
      </c>
      <c r="B21" s="15" t="s">
        <v>75</v>
      </c>
      <c r="C21" s="15" t="s">
        <v>236</v>
      </c>
      <c r="D21" s="15" t="s">
        <v>395</v>
      </c>
      <c r="E21" s="26" t="s">
        <v>449</v>
      </c>
    </row>
    <row r="22" spans="1:5" x14ac:dyDescent="0.25">
      <c r="A22" s="15" t="s">
        <v>217</v>
      </c>
      <c r="B22" s="15" t="s">
        <v>75</v>
      </c>
      <c r="C22" s="15" t="s">
        <v>235</v>
      </c>
      <c r="D22" s="15" t="s">
        <v>377</v>
      </c>
      <c r="E22" s="26" t="s">
        <v>450</v>
      </c>
    </row>
    <row r="23" spans="1:5" x14ac:dyDescent="0.25">
      <c r="A23" s="15" t="s">
        <v>218</v>
      </c>
      <c r="B23" s="15" t="s">
        <v>75</v>
      </c>
      <c r="C23" s="15" t="s">
        <v>237</v>
      </c>
      <c r="D23" s="15" t="s">
        <v>397</v>
      </c>
      <c r="E23" s="26" t="s">
        <v>451</v>
      </c>
    </row>
    <row r="24" spans="1:5" x14ac:dyDescent="0.25">
      <c r="A24" s="15" t="s">
        <v>219</v>
      </c>
      <c r="B24" s="15" t="s">
        <v>75</v>
      </c>
      <c r="C24" s="15" t="s">
        <v>237</v>
      </c>
      <c r="D24" s="15" t="s">
        <v>397</v>
      </c>
      <c r="E24" s="26" t="s">
        <v>452</v>
      </c>
    </row>
    <row r="25" spans="1:5" x14ac:dyDescent="0.25">
      <c r="A25" s="15" t="s">
        <v>220</v>
      </c>
      <c r="B25" s="15" t="s">
        <v>222</v>
      </c>
      <c r="C25" s="15" t="s">
        <v>238</v>
      </c>
      <c r="D25" s="15" t="s">
        <v>377</v>
      </c>
      <c r="E25" s="26" t="s">
        <v>244</v>
      </c>
    </row>
    <row r="26" spans="1:5" x14ac:dyDescent="0.25">
      <c r="B2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B217" workbookViewId="0">
      <selection activeCell="D20" sqref="D20"/>
    </sheetView>
  </sheetViews>
  <sheetFormatPr defaultColWidth="11" defaultRowHeight="14.25" x14ac:dyDescent="0.2"/>
  <cols>
    <col min="1" max="1" width="14.875" style="15" bestFit="1" customWidth="1"/>
    <col min="2" max="2" width="26.125" style="15" bestFit="1" customWidth="1"/>
    <col min="3" max="3" width="17.5" style="20" customWidth="1"/>
    <col min="4" max="4" width="56.375" style="18" bestFit="1" customWidth="1"/>
    <col min="5" max="5" width="39.125" style="18" bestFit="1" customWidth="1"/>
    <col min="6" max="16384" width="11" style="15"/>
  </cols>
  <sheetData>
    <row r="1" spans="1:5" ht="15.75" thickBo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166</v>
      </c>
    </row>
    <row r="2" spans="1:5" ht="15" thickTop="1" x14ac:dyDescent="0.2">
      <c r="A2" s="15" t="s">
        <v>10</v>
      </c>
      <c r="B2" s="15" t="s">
        <v>16</v>
      </c>
      <c r="C2" s="20" t="s">
        <v>4</v>
      </c>
      <c r="D2" s="18">
        <v>131314</v>
      </c>
      <c r="E2" s="18">
        <v>132</v>
      </c>
    </row>
    <row r="3" spans="1:5" x14ac:dyDescent="0.2">
      <c r="A3" s="15" t="s">
        <v>10</v>
      </c>
      <c r="B3" s="15" t="s">
        <v>16</v>
      </c>
      <c r="C3" s="20" t="s">
        <v>4</v>
      </c>
      <c r="D3" s="18">
        <v>109425</v>
      </c>
      <c r="E3" s="18">
        <v>128</v>
      </c>
    </row>
    <row r="4" spans="1:5" x14ac:dyDescent="0.2">
      <c r="A4" s="15" t="s">
        <v>10</v>
      </c>
      <c r="B4" s="15" t="s">
        <v>16</v>
      </c>
      <c r="C4" s="20" t="s">
        <v>4</v>
      </c>
      <c r="D4" s="18">
        <v>113410</v>
      </c>
      <c r="E4" s="18">
        <v>122</v>
      </c>
    </row>
    <row r="5" spans="1:5" x14ac:dyDescent="0.2">
      <c r="A5" s="15" t="s">
        <v>10</v>
      </c>
      <c r="B5" s="15" t="s">
        <v>16</v>
      </c>
      <c r="C5" s="20" t="s">
        <v>61</v>
      </c>
      <c r="D5" s="18" t="s">
        <v>90</v>
      </c>
      <c r="E5" s="15">
        <v>43</v>
      </c>
    </row>
    <row r="6" spans="1:5" x14ac:dyDescent="0.2">
      <c r="A6" s="15" t="s">
        <v>10</v>
      </c>
      <c r="B6" s="15" t="s">
        <v>87</v>
      </c>
      <c r="C6" s="20" t="s">
        <v>61</v>
      </c>
      <c r="D6" s="18" t="s">
        <v>91</v>
      </c>
      <c r="E6" s="15">
        <v>43</v>
      </c>
    </row>
    <row r="7" spans="1:5" x14ac:dyDescent="0.2">
      <c r="A7" s="15" t="s">
        <v>10</v>
      </c>
      <c r="B7" s="15" t="s">
        <v>88</v>
      </c>
      <c r="C7" s="20" t="s">
        <v>61</v>
      </c>
      <c r="D7" s="18" t="s">
        <v>92</v>
      </c>
      <c r="E7" s="15">
        <v>43</v>
      </c>
    </row>
    <row r="8" spans="1:5" x14ac:dyDescent="0.2">
      <c r="A8" s="15" t="s">
        <v>10</v>
      </c>
      <c r="B8" s="15" t="s">
        <v>49</v>
      </c>
      <c r="C8" s="20" t="s">
        <v>4</v>
      </c>
      <c r="D8" s="18">
        <v>113424</v>
      </c>
      <c r="E8" s="18">
        <v>122</v>
      </c>
    </row>
    <row r="9" spans="1:5" x14ac:dyDescent="0.2">
      <c r="A9" s="15" t="s">
        <v>10</v>
      </c>
      <c r="B9" s="15" t="s">
        <v>51</v>
      </c>
      <c r="C9" s="20" t="s">
        <v>4</v>
      </c>
      <c r="D9" s="18">
        <v>113428</v>
      </c>
      <c r="E9" s="18">
        <v>122</v>
      </c>
    </row>
    <row r="10" spans="1:5" x14ac:dyDescent="0.2">
      <c r="A10" s="15" t="s">
        <v>10</v>
      </c>
      <c r="B10" s="15" t="s">
        <v>50</v>
      </c>
      <c r="C10" s="20" t="s">
        <v>4</v>
      </c>
      <c r="D10" s="18">
        <v>113425</v>
      </c>
      <c r="E10" s="18">
        <v>122</v>
      </c>
    </row>
    <row r="11" spans="1:5" x14ac:dyDescent="0.2">
      <c r="A11" s="15" t="s">
        <v>10</v>
      </c>
      <c r="B11" s="15" t="s">
        <v>415</v>
      </c>
      <c r="C11" s="20" t="s">
        <v>4</v>
      </c>
      <c r="D11" s="18">
        <v>145121</v>
      </c>
      <c r="E11" s="18" t="s">
        <v>453</v>
      </c>
    </row>
    <row r="12" spans="1:5" x14ac:dyDescent="0.2">
      <c r="A12" s="15" t="s">
        <v>10</v>
      </c>
      <c r="B12" s="15" t="s">
        <v>416</v>
      </c>
      <c r="C12" s="20" t="s">
        <v>4</v>
      </c>
      <c r="D12" s="18">
        <v>145120</v>
      </c>
      <c r="E12" s="18" t="s">
        <v>453</v>
      </c>
    </row>
    <row r="13" spans="1:5" x14ac:dyDescent="0.2">
      <c r="A13" s="15" t="s">
        <v>10</v>
      </c>
      <c r="B13" s="15" t="s">
        <v>417</v>
      </c>
      <c r="C13" s="20" t="s">
        <v>4</v>
      </c>
      <c r="D13" s="18">
        <v>145119</v>
      </c>
      <c r="E13" s="18" t="s">
        <v>453</v>
      </c>
    </row>
    <row r="14" spans="1:5" x14ac:dyDescent="0.2">
      <c r="A14" s="15" t="s">
        <v>10</v>
      </c>
      <c r="B14" s="15" t="s">
        <v>414</v>
      </c>
      <c r="C14" s="20" t="s">
        <v>4</v>
      </c>
      <c r="D14" s="18">
        <v>145123</v>
      </c>
      <c r="E14" s="18" t="s">
        <v>453</v>
      </c>
    </row>
    <row r="15" spans="1:5" x14ac:dyDescent="0.2">
      <c r="A15" s="15" t="s">
        <v>10</v>
      </c>
      <c r="B15" s="15" t="s">
        <v>29</v>
      </c>
      <c r="C15" s="20" t="s">
        <v>27</v>
      </c>
      <c r="D15" s="18">
        <v>138161</v>
      </c>
      <c r="E15" s="18">
        <v>111</v>
      </c>
    </row>
    <row r="16" spans="1:5" x14ac:dyDescent="0.2">
      <c r="A16" s="15" t="s">
        <v>10</v>
      </c>
      <c r="B16" s="15" t="s">
        <v>101</v>
      </c>
      <c r="C16" s="20" t="s">
        <v>168</v>
      </c>
      <c r="D16" s="18">
        <v>136296</v>
      </c>
      <c r="E16" s="18">
        <v>123</v>
      </c>
    </row>
    <row r="17" spans="1:5" x14ac:dyDescent="0.2">
      <c r="A17" s="15" t="s">
        <v>10</v>
      </c>
      <c r="B17" s="15" t="s">
        <v>101</v>
      </c>
      <c r="C17" s="20" t="s">
        <v>48</v>
      </c>
      <c r="D17" s="18">
        <v>136297</v>
      </c>
      <c r="E17" s="18">
        <v>123</v>
      </c>
    </row>
    <row r="18" spans="1:5" x14ac:dyDescent="0.2">
      <c r="A18" s="15" t="s">
        <v>10</v>
      </c>
      <c r="B18" s="15" t="s">
        <v>102</v>
      </c>
      <c r="C18" s="20" t="s">
        <v>168</v>
      </c>
      <c r="D18" s="18">
        <v>136298</v>
      </c>
      <c r="E18" s="18">
        <v>123</v>
      </c>
    </row>
    <row r="19" spans="1:5" x14ac:dyDescent="0.2">
      <c r="A19" s="15" t="s">
        <v>10</v>
      </c>
      <c r="B19" s="15" t="s">
        <v>102</v>
      </c>
      <c r="C19" s="20" t="s">
        <v>48</v>
      </c>
      <c r="D19" s="18">
        <v>136299</v>
      </c>
      <c r="E19" s="18">
        <v>123</v>
      </c>
    </row>
    <row r="20" spans="1:5" x14ac:dyDescent="0.2">
      <c r="A20" s="15" t="s">
        <v>10</v>
      </c>
      <c r="B20" s="15" t="s">
        <v>103</v>
      </c>
      <c r="C20" s="20" t="s">
        <v>168</v>
      </c>
      <c r="D20" s="18">
        <v>136300</v>
      </c>
      <c r="E20" s="18">
        <v>123</v>
      </c>
    </row>
    <row r="21" spans="1:5" x14ac:dyDescent="0.2">
      <c r="A21" s="15" t="s">
        <v>10</v>
      </c>
      <c r="B21" s="15" t="s">
        <v>103</v>
      </c>
      <c r="C21" s="20" t="s">
        <v>48</v>
      </c>
      <c r="D21" s="18">
        <v>136301</v>
      </c>
      <c r="E21" s="18">
        <v>123</v>
      </c>
    </row>
    <row r="22" spans="1:5" x14ac:dyDescent="0.2">
      <c r="A22" s="15" t="s">
        <v>10</v>
      </c>
      <c r="B22" s="15" t="s">
        <v>100</v>
      </c>
      <c r="C22" s="20" t="s">
        <v>168</v>
      </c>
      <c r="D22" s="18">
        <v>136294</v>
      </c>
      <c r="E22" s="18">
        <v>123</v>
      </c>
    </row>
    <row r="23" spans="1:5" x14ac:dyDescent="0.2">
      <c r="A23" s="15" t="s">
        <v>10</v>
      </c>
      <c r="B23" s="15" t="s">
        <v>100</v>
      </c>
      <c r="C23" s="20" t="s">
        <v>48</v>
      </c>
      <c r="D23" s="18">
        <v>136295</v>
      </c>
      <c r="E23" s="18">
        <v>123</v>
      </c>
    </row>
    <row r="24" spans="1:5" x14ac:dyDescent="0.2">
      <c r="A24" s="15" t="s">
        <v>10</v>
      </c>
      <c r="B24" s="15" t="s">
        <v>165</v>
      </c>
      <c r="C24" s="20" t="s">
        <v>48</v>
      </c>
      <c r="D24" s="18">
        <v>125647</v>
      </c>
      <c r="E24" s="18">
        <v>125</v>
      </c>
    </row>
    <row r="25" spans="1:5" x14ac:dyDescent="0.2">
      <c r="A25" s="15" t="s">
        <v>10</v>
      </c>
      <c r="B25" s="15" t="s">
        <v>34</v>
      </c>
      <c r="C25" s="20" t="s">
        <v>4</v>
      </c>
      <c r="D25" s="18">
        <v>131316</v>
      </c>
      <c r="E25" s="18">
        <v>132</v>
      </c>
    </row>
    <row r="26" spans="1:5" x14ac:dyDescent="0.2">
      <c r="A26" s="15" t="s">
        <v>10</v>
      </c>
      <c r="B26" s="15" t="s">
        <v>34</v>
      </c>
      <c r="C26" s="20" t="s">
        <v>4</v>
      </c>
      <c r="D26" s="18">
        <v>113417</v>
      </c>
      <c r="E26" s="18">
        <v>122</v>
      </c>
    </row>
    <row r="27" spans="1:5" x14ac:dyDescent="0.2">
      <c r="A27" s="15" t="s">
        <v>10</v>
      </c>
      <c r="B27" s="15" t="s">
        <v>34</v>
      </c>
      <c r="C27" s="20" t="s">
        <v>4</v>
      </c>
      <c r="D27" s="18">
        <v>100803</v>
      </c>
      <c r="E27" s="18">
        <v>54</v>
      </c>
    </row>
    <row r="28" spans="1:5" x14ac:dyDescent="0.2">
      <c r="A28" s="15" t="s">
        <v>10</v>
      </c>
      <c r="B28" s="15" t="s">
        <v>34</v>
      </c>
      <c r="C28" s="20" t="s">
        <v>27</v>
      </c>
      <c r="D28" s="18">
        <v>152994</v>
      </c>
      <c r="E28" s="18">
        <v>52</v>
      </c>
    </row>
    <row r="29" spans="1:5" x14ac:dyDescent="0.2">
      <c r="A29" s="15" t="s">
        <v>10</v>
      </c>
      <c r="B29" s="15" t="s">
        <v>34</v>
      </c>
      <c r="C29" s="20" t="s">
        <v>61</v>
      </c>
      <c r="D29" s="18" t="s">
        <v>65</v>
      </c>
      <c r="E29" s="15">
        <v>42</v>
      </c>
    </row>
    <row r="30" spans="1:5" x14ac:dyDescent="0.2">
      <c r="A30" s="15" t="s">
        <v>10</v>
      </c>
      <c r="B30" s="15" t="s">
        <v>66</v>
      </c>
      <c r="C30" s="20" t="s">
        <v>67</v>
      </c>
      <c r="D30" s="18">
        <v>83260</v>
      </c>
      <c r="E30" s="15">
        <v>41</v>
      </c>
    </row>
    <row r="31" spans="1:5" x14ac:dyDescent="0.2">
      <c r="A31" s="15" t="s">
        <v>10</v>
      </c>
      <c r="B31" s="15" t="s">
        <v>127</v>
      </c>
      <c r="C31" s="20" t="s">
        <v>61</v>
      </c>
      <c r="D31" s="18" t="s">
        <v>62</v>
      </c>
      <c r="E31" s="15">
        <v>42</v>
      </c>
    </row>
    <row r="32" spans="1:5" x14ac:dyDescent="0.2">
      <c r="A32" s="15" t="s">
        <v>10</v>
      </c>
      <c r="B32" s="15" t="s">
        <v>63</v>
      </c>
      <c r="C32" s="20" t="s">
        <v>61</v>
      </c>
      <c r="D32" s="18" t="s">
        <v>64</v>
      </c>
      <c r="E32" s="15">
        <v>42</v>
      </c>
    </row>
    <row r="33" spans="1:5" x14ac:dyDescent="0.2">
      <c r="A33" s="15" t="s">
        <v>10</v>
      </c>
      <c r="B33" s="15" t="s">
        <v>93</v>
      </c>
      <c r="C33" s="20" t="s">
        <v>61</v>
      </c>
      <c r="D33" s="18" t="s">
        <v>94</v>
      </c>
      <c r="E33" s="15">
        <v>43</v>
      </c>
    </row>
    <row r="34" spans="1:5" x14ac:dyDescent="0.2">
      <c r="A34" s="15" t="s">
        <v>10</v>
      </c>
      <c r="B34" s="15" t="s">
        <v>95</v>
      </c>
      <c r="C34" s="20" t="s">
        <v>61</v>
      </c>
      <c r="D34" s="18" t="s">
        <v>96</v>
      </c>
      <c r="E34" s="15">
        <v>43</v>
      </c>
    </row>
    <row r="35" spans="1:5" x14ac:dyDescent="0.2">
      <c r="A35" s="15" t="s">
        <v>10</v>
      </c>
      <c r="B35" s="15" t="s">
        <v>86</v>
      </c>
      <c r="C35" s="20" t="s">
        <v>61</v>
      </c>
      <c r="D35" s="18" t="s">
        <v>89</v>
      </c>
      <c r="E35" s="15">
        <v>43</v>
      </c>
    </row>
    <row r="36" spans="1:5" x14ac:dyDescent="0.2">
      <c r="A36" s="15" t="s">
        <v>10</v>
      </c>
      <c r="B36" s="15" t="s">
        <v>23</v>
      </c>
      <c r="C36" s="20" t="s">
        <v>19</v>
      </c>
      <c r="D36" s="18">
        <v>138342</v>
      </c>
      <c r="E36" s="18">
        <v>121</v>
      </c>
    </row>
    <row r="37" spans="1:5" x14ac:dyDescent="0.2">
      <c r="A37" s="15" t="s">
        <v>10</v>
      </c>
      <c r="B37" s="15" t="s">
        <v>47</v>
      </c>
      <c r="C37" s="20" t="s">
        <v>27</v>
      </c>
      <c r="D37" s="18">
        <v>112094</v>
      </c>
      <c r="E37" s="18">
        <v>56</v>
      </c>
    </row>
    <row r="38" spans="1:5" x14ac:dyDescent="0.2">
      <c r="A38" s="15" t="s">
        <v>10</v>
      </c>
      <c r="B38" s="15" t="s">
        <v>47</v>
      </c>
      <c r="C38" s="20" t="s">
        <v>36</v>
      </c>
      <c r="D38" s="18">
        <v>112100</v>
      </c>
      <c r="E38" s="18">
        <v>56</v>
      </c>
    </row>
    <row r="39" spans="1:5" x14ac:dyDescent="0.2">
      <c r="A39" s="15" t="s">
        <v>10</v>
      </c>
      <c r="B39" s="15" t="s">
        <v>46</v>
      </c>
      <c r="C39" s="20" t="s">
        <v>27</v>
      </c>
      <c r="D39" s="18">
        <v>112093</v>
      </c>
      <c r="E39" s="18">
        <v>56</v>
      </c>
    </row>
    <row r="40" spans="1:5" x14ac:dyDescent="0.2">
      <c r="A40" s="15" t="s">
        <v>10</v>
      </c>
      <c r="B40" s="15" t="s">
        <v>52</v>
      </c>
      <c r="C40" s="20" t="s">
        <v>4</v>
      </c>
      <c r="D40" s="18">
        <v>119135</v>
      </c>
      <c r="E40" s="18">
        <v>127</v>
      </c>
    </row>
    <row r="41" spans="1:5" x14ac:dyDescent="0.2">
      <c r="A41" s="15" t="s">
        <v>10</v>
      </c>
      <c r="B41" s="15" t="s">
        <v>52</v>
      </c>
      <c r="C41" s="20" t="s">
        <v>4</v>
      </c>
      <c r="D41" s="18">
        <v>113411</v>
      </c>
      <c r="E41" s="18">
        <v>122</v>
      </c>
    </row>
    <row r="42" spans="1:5" x14ac:dyDescent="0.2">
      <c r="A42" s="15" t="s">
        <v>10</v>
      </c>
      <c r="B42" s="15" t="s">
        <v>53</v>
      </c>
      <c r="C42" s="20" t="s">
        <v>4</v>
      </c>
      <c r="D42" s="18">
        <v>119136</v>
      </c>
      <c r="E42" s="18">
        <v>127</v>
      </c>
    </row>
    <row r="43" spans="1:5" x14ac:dyDescent="0.2">
      <c r="A43" s="15" t="s">
        <v>10</v>
      </c>
      <c r="B43" s="15" t="s">
        <v>53</v>
      </c>
      <c r="C43" s="20" t="s">
        <v>4</v>
      </c>
      <c r="D43" s="18">
        <v>113412</v>
      </c>
      <c r="E43" s="18">
        <v>122</v>
      </c>
    </row>
    <row r="44" spans="1:5" x14ac:dyDescent="0.2">
      <c r="A44" s="15" t="s">
        <v>10</v>
      </c>
      <c r="B44" s="15" t="s">
        <v>54</v>
      </c>
      <c r="C44" s="20" t="s">
        <v>4</v>
      </c>
      <c r="D44" s="18">
        <v>119137</v>
      </c>
      <c r="E44" s="18">
        <v>127</v>
      </c>
    </row>
    <row r="45" spans="1:5" x14ac:dyDescent="0.2">
      <c r="A45" s="15" t="s">
        <v>10</v>
      </c>
      <c r="B45" s="15" t="s">
        <v>54</v>
      </c>
      <c r="C45" s="20" t="s">
        <v>4</v>
      </c>
      <c r="D45" s="18">
        <v>113413</v>
      </c>
      <c r="E45" s="18">
        <v>122</v>
      </c>
    </row>
    <row r="46" spans="1:5" x14ac:dyDescent="0.2">
      <c r="A46" s="15" t="s">
        <v>10</v>
      </c>
      <c r="B46" s="15" t="s">
        <v>55</v>
      </c>
      <c r="C46" s="20" t="s">
        <v>4</v>
      </c>
      <c r="D46" s="18">
        <v>119138</v>
      </c>
      <c r="E46" s="18">
        <v>127</v>
      </c>
    </row>
    <row r="47" spans="1:5" x14ac:dyDescent="0.2">
      <c r="A47" s="15" t="s">
        <v>10</v>
      </c>
      <c r="B47" s="15" t="s">
        <v>55</v>
      </c>
      <c r="C47" s="20" t="s">
        <v>4</v>
      </c>
      <c r="D47" s="18">
        <v>113414</v>
      </c>
      <c r="E47" s="18">
        <v>122</v>
      </c>
    </row>
    <row r="48" spans="1:5" x14ac:dyDescent="0.2">
      <c r="A48" s="15" t="s">
        <v>10</v>
      </c>
      <c r="B48" s="15" t="s">
        <v>56</v>
      </c>
      <c r="C48" s="20" t="s">
        <v>4</v>
      </c>
      <c r="D48" s="18">
        <v>119139</v>
      </c>
      <c r="E48" s="18">
        <v>127</v>
      </c>
    </row>
    <row r="49" spans="1:5" x14ac:dyDescent="0.2">
      <c r="A49" s="15" t="s">
        <v>10</v>
      </c>
      <c r="B49" s="15" t="s">
        <v>56</v>
      </c>
      <c r="C49" s="20" t="s">
        <v>4</v>
      </c>
      <c r="D49" s="18">
        <v>113415</v>
      </c>
      <c r="E49" s="18">
        <v>122</v>
      </c>
    </row>
    <row r="50" spans="1:5" x14ac:dyDescent="0.2">
      <c r="A50" s="15" t="s">
        <v>10</v>
      </c>
      <c r="B50" s="15" t="s">
        <v>57</v>
      </c>
      <c r="C50" s="20" t="s">
        <v>4</v>
      </c>
      <c r="D50" s="18">
        <v>113416</v>
      </c>
      <c r="E50" s="18">
        <v>122</v>
      </c>
    </row>
    <row r="51" spans="1:5" x14ac:dyDescent="0.2">
      <c r="A51" s="15" t="s">
        <v>10</v>
      </c>
      <c r="B51" s="15" t="s">
        <v>58</v>
      </c>
      <c r="C51" s="20" t="s">
        <v>4</v>
      </c>
      <c r="D51" s="18">
        <v>119140</v>
      </c>
      <c r="E51" s="18">
        <v>127</v>
      </c>
    </row>
    <row r="52" spans="1:5" x14ac:dyDescent="0.2">
      <c r="A52" s="15" t="s">
        <v>10</v>
      </c>
      <c r="B52" s="15" t="s">
        <v>59</v>
      </c>
      <c r="C52" s="20" t="s">
        <v>4</v>
      </c>
      <c r="D52" s="18">
        <v>119141</v>
      </c>
      <c r="E52" s="18">
        <v>127</v>
      </c>
    </row>
    <row r="53" spans="1:5" x14ac:dyDescent="0.2">
      <c r="A53" s="15" t="s">
        <v>10</v>
      </c>
      <c r="B53" s="15" t="s">
        <v>60</v>
      </c>
      <c r="C53" s="20" t="s">
        <v>4</v>
      </c>
      <c r="D53" s="18">
        <v>119142</v>
      </c>
      <c r="E53" s="18">
        <v>127</v>
      </c>
    </row>
    <row r="54" spans="1:5" x14ac:dyDescent="0.2">
      <c r="A54" s="15" t="s">
        <v>10</v>
      </c>
      <c r="B54" s="15" t="s">
        <v>406</v>
      </c>
      <c r="C54" s="20" t="s">
        <v>4</v>
      </c>
      <c r="D54" s="18">
        <v>145052</v>
      </c>
      <c r="E54" s="18" t="s">
        <v>413</v>
      </c>
    </row>
    <row r="55" spans="1:5" x14ac:dyDescent="0.2">
      <c r="A55" s="15" t="s">
        <v>10</v>
      </c>
      <c r="B55" s="15" t="s">
        <v>407</v>
      </c>
      <c r="C55" s="20" t="s">
        <v>4</v>
      </c>
      <c r="D55" s="18">
        <v>145050</v>
      </c>
      <c r="E55" s="18" t="s">
        <v>413</v>
      </c>
    </row>
    <row r="56" spans="1:5" x14ac:dyDescent="0.2">
      <c r="A56" s="15" t="s">
        <v>10</v>
      </c>
      <c r="B56" s="15" t="s">
        <v>411</v>
      </c>
      <c r="C56" s="20" t="s">
        <v>4</v>
      </c>
      <c r="D56" s="18">
        <v>145045</v>
      </c>
      <c r="E56" s="18" t="s">
        <v>413</v>
      </c>
    </row>
    <row r="57" spans="1:5" x14ac:dyDescent="0.2">
      <c r="A57" s="15" t="s">
        <v>10</v>
      </c>
      <c r="B57" s="15" t="s">
        <v>408</v>
      </c>
      <c r="C57" s="20" t="s">
        <v>4</v>
      </c>
      <c r="D57" s="18">
        <v>145048</v>
      </c>
      <c r="E57" s="18" t="s">
        <v>413</v>
      </c>
    </row>
    <row r="58" spans="1:5" x14ac:dyDescent="0.2">
      <c r="A58" s="15" t="s">
        <v>10</v>
      </c>
      <c r="B58" s="15" t="s">
        <v>409</v>
      </c>
      <c r="C58" s="20" t="s">
        <v>4</v>
      </c>
      <c r="D58" s="18">
        <v>145047</v>
      </c>
      <c r="E58" s="18" t="s">
        <v>413</v>
      </c>
    </row>
    <row r="59" spans="1:5" x14ac:dyDescent="0.2">
      <c r="A59" s="15" t="s">
        <v>10</v>
      </c>
      <c r="B59" s="15" t="s">
        <v>412</v>
      </c>
      <c r="C59" s="20" t="s">
        <v>4</v>
      </c>
      <c r="D59" s="18">
        <v>145044</v>
      </c>
      <c r="E59" s="18" t="s">
        <v>413</v>
      </c>
    </row>
    <row r="60" spans="1:5" x14ac:dyDescent="0.2">
      <c r="A60" s="15" t="s">
        <v>10</v>
      </c>
      <c r="B60" s="15" t="s">
        <v>410</v>
      </c>
      <c r="C60" s="20" t="s">
        <v>4</v>
      </c>
      <c r="D60" s="18">
        <v>145046</v>
      </c>
      <c r="E60" s="18" t="s">
        <v>413</v>
      </c>
    </row>
    <row r="61" spans="1:5" x14ac:dyDescent="0.2">
      <c r="A61" s="15" t="s">
        <v>10</v>
      </c>
      <c r="B61" s="15" t="s">
        <v>17</v>
      </c>
      <c r="C61" s="20" t="s">
        <v>4</v>
      </c>
      <c r="D61" s="18">
        <v>145125</v>
      </c>
      <c r="E61" s="18" t="s">
        <v>453</v>
      </c>
    </row>
    <row r="62" spans="1:5" x14ac:dyDescent="0.2">
      <c r="A62" s="15" t="s">
        <v>10</v>
      </c>
      <c r="B62" s="15" t="s">
        <v>17</v>
      </c>
      <c r="C62" s="20" t="s">
        <v>4</v>
      </c>
      <c r="D62" s="18">
        <v>131315</v>
      </c>
      <c r="E62" s="18">
        <v>132</v>
      </c>
    </row>
    <row r="63" spans="1:5" x14ac:dyDescent="0.2">
      <c r="A63" s="15" t="s">
        <v>10</v>
      </c>
      <c r="B63" s="15" t="s">
        <v>17</v>
      </c>
      <c r="C63" s="20" t="s">
        <v>27</v>
      </c>
      <c r="D63" s="18">
        <v>152997</v>
      </c>
      <c r="E63" s="18">
        <v>52</v>
      </c>
    </row>
    <row r="64" spans="1:5" x14ac:dyDescent="0.2">
      <c r="A64" s="15" t="s">
        <v>30</v>
      </c>
      <c r="B64" s="15" t="s">
        <v>17</v>
      </c>
      <c r="C64" s="20" t="s">
        <v>27</v>
      </c>
      <c r="D64" s="18">
        <v>152999</v>
      </c>
      <c r="E64" s="18">
        <v>52</v>
      </c>
    </row>
    <row r="65" spans="1:5" x14ac:dyDescent="0.2">
      <c r="A65" s="15" t="s">
        <v>10</v>
      </c>
      <c r="B65" s="15" t="s">
        <v>167</v>
      </c>
      <c r="C65" s="20" t="s">
        <v>27</v>
      </c>
      <c r="D65" s="18">
        <v>152998</v>
      </c>
      <c r="E65" s="18">
        <v>52</v>
      </c>
    </row>
    <row r="66" spans="1:5" x14ac:dyDescent="0.2">
      <c r="A66" s="15" t="s">
        <v>10</v>
      </c>
      <c r="B66" s="15" t="s">
        <v>12</v>
      </c>
      <c r="C66" s="20" t="s">
        <v>27</v>
      </c>
      <c r="D66" s="18">
        <v>138158</v>
      </c>
      <c r="E66" s="18">
        <v>111</v>
      </c>
    </row>
    <row r="67" spans="1:5" x14ac:dyDescent="0.2">
      <c r="A67" s="15" t="s">
        <v>10</v>
      </c>
      <c r="B67" s="15" t="s">
        <v>12</v>
      </c>
      <c r="C67" s="20" t="s">
        <v>4</v>
      </c>
      <c r="D67" s="18">
        <v>85175</v>
      </c>
      <c r="E67" s="15">
        <v>45</v>
      </c>
    </row>
    <row r="68" spans="1:5" x14ac:dyDescent="0.2">
      <c r="A68" s="15" t="s">
        <v>10</v>
      </c>
      <c r="B68" s="15" t="s">
        <v>45</v>
      </c>
      <c r="C68" s="20" t="s">
        <v>27</v>
      </c>
      <c r="D68" s="18">
        <v>122611</v>
      </c>
      <c r="E68" s="18">
        <v>120</v>
      </c>
    </row>
    <row r="69" spans="1:5" x14ac:dyDescent="0.2">
      <c r="A69" s="15" t="s">
        <v>30</v>
      </c>
      <c r="B69" s="15" t="s">
        <v>45</v>
      </c>
      <c r="C69" s="20" t="s">
        <v>27</v>
      </c>
      <c r="D69" s="18">
        <v>125616</v>
      </c>
      <c r="E69" s="18">
        <v>120</v>
      </c>
    </row>
    <row r="70" spans="1:5" x14ac:dyDescent="0.2">
      <c r="A70" s="15" t="s">
        <v>10</v>
      </c>
      <c r="B70" s="15" t="s">
        <v>44</v>
      </c>
      <c r="C70" s="20" t="s">
        <v>27</v>
      </c>
      <c r="D70" s="18">
        <v>122608</v>
      </c>
      <c r="E70" s="18">
        <v>120</v>
      </c>
    </row>
    <row r="71" spans="1:5" x14ac:dyDescent="0.2">
      <c r="A71" s="15" t="s">
        <v>30</v>
      </c>
      <c r="B71" s="15" t="s">
        <v>44</v>
      </c>
      <c r="C71" s="20" t="s">
        <v>27</v>
      </c>
      <c r="D71" s="18">
        <v>125613</v>
      </c>
      <c r="E71" s="18">
        <v>120</v>
      </c>
    </row>
    <row r="72" spans="1:5" x14ac:dyDescent="0.2">
      <c r="A72" s="15" t="s">
        <v>10</v>
      </c>
      <c r="B72" s="15" t="s">
        <v>43</v>
      </c>
      <c r="C72" s="20" t="s">
        <v>27</v>
      </c>
      <c r="D72" s="18">
        <v>122610</v>
      </c>
      <c r="E72" s="18">
        <v>120</v>
      </c>
    </row>
    <row r="73" spans="1:5" x14ac:dyDescent="0.2">
      <c r="A73" s="15" t="s">
        <v>30</v>
      </c>
      <c r="B73" s="15" t="s">
        <v>43</v>
      </c>
      <c r="C73" s="20" t="s">
        <v>27</v>
      </c>
      <c r="D73" s="18">
        <v>125615</v>
      </c>
      <c r="E73" s="18">
        <v>120</v>
      </c>
    </row>
    <row r="74" spans="1:5" x14ac:dyDescent="0.2">
      <c r="A74" s="15" t="s">
        <v>10</v>
      </c>
      <c r="B74" s="15" t="s">
        <v>42</v>
      </c>
      <c r="C74" s="20" t="s">
        <v>27</v>
      </c>
      <c r="D74" s="18">
        <v>122609</v>
      </c>
      <c r="E74" s="18">
        <v>120</v>
      </c>
    </row>
    <row r="75" spans="1:5" x14ac:dyDescent="0.2">
      <c r="A75" s="15" t="s">
        <v>30</v>
      </c>
      <c r="B75" s="15" t="s">
        <v>42</v>
      </c>
      <c r="C75" s="20" t="s">
        <v>27</v>
      </c>
      <c r="D75" s="18">
        <v>125614</v>
      </c>
      <c r="E75" s="18">
        <v>120</v>
      </c>
    </row>
    <row r="76" spans="1:5" x14ac:dyDescent="0.2">
      <c r="A76" s="15" t="s">
        <v>10</v>
      </c>
      <c r="B76" s="15" t="s">
        <v>74</v>
      </c>
      <c r="C76" s="20" t="s">
        <v>4</v>
      </c>
      <c r="D76" s="18">
        <v>135019</v>
      </c>
      <c r="E76" s="18">
        <v>60</v>
      </c>
    </row>
    <row r="77" spans="1:5" x14ac:dyDescent="0.2">
      <c r="A77" s="15" t="s">
        <v>10</v>
      </c>
      <c r="B77" s="15" t="s">
        <v>72</v>
      </c>
      <c r="C77" s="20" t="s">
        <v>41</v>
      </c>
      <c r="D77" s="18">
        <v>135040</v>
      </c>
      <c r="E77" s="18">
        <v>60</v>
      </c>
    </row>
    <row r="78" spans="1:5" x14ac:dyDescent="0.2">
      <c r="A78" s="15" t="s">
        <v>10</v>
      </c>
      <c r="B78" s="15" t="s">
        <v>68</v>
      </c>
      <c r="C78" s="20" t="s">
        <v>41</v>
      </c>
      <c r="D78" s="18">
        <v>135034</v>
      </c>
      <c r="E78" s="18">
        <v>60</v>
      </c>
    </row>
    <row r="79" spans="1:5" x14ac:dyDescent="0.2">
      <c r="A79" s="15" t="s">
        <v>10</v>
      </c>
      <c r="B79" s="15" t="s">
        <v>70</v>
      </c>
      <c r="C79" s="20" t="s">
        <v>4</v>
      </c>
      <c r="D79" s="18">
        <v>135023</v>
      </c>
      <c r="E79" s="18">
        <v>60</v>
      </c>
    </row>
    <row r="80" spans="1:5" x14ac:dyDescent="0.2">
      <c r="A80" s="15" t="s">
        <v>10</v>
      </c>
      <c r="B80" s="15" t="s">
        <v>70</v>
      </c>
      <c r="C80" s="20" t="s">
        <v>41</v>
      </c>
      <c r="D80" s="18">
        <v>135035</v>
      </c>
      <c r="E80" s="18">
        <v>60</v>
      </c>
    </row>
    <row r="81" spans="1:5" x14ac:dyDescent="0.2">
      <c r="A81" s="15" t="s">
        <v>10</v>
      </c>
      <c r="B81" s="15" t="s">
        <v>73</v>
      </c>
      <c r="C81" s="20" t="s">
        <v>41</v>
      </c>
      <c r="D81" s="18">
        <v>135041</v>
      </c>
      <c r="E81" s="18">
        <v>60</v>
      </c>
    </row>
    <row r="82" spans="1:5" x14ac:dyDescent="0.2">
      <c r="A82" s="15" t="s">
        <v>10</v>
      </c>
      <c r="B82" s="15" t="s">
        <v>71</v>
      </c>
      <c r="C82" s="20" t="s">
        <v>41</v>
      </c>
      <c r="D82" s="18">
        <v>135039</v>
      </c>
      <c r="E82" s="18">
        <v>60</v>
      </c>
    </row>
    <row r="83" spans="1:5" x14ac:dyDescent="0.2">
      <c r="A83" s="15" t="s">
        <v>30</v>
      </c>
      <c r="B83" s="15" t="s">
        <v>33</v>
      </c>
      <c r="C83" s="20" t="s">
        <v>4</v>
      </c>
      <c r="D83" s="18">
        <v>145094</v>
      </c>
      <c r="E83" s="18" t="s">
        <v>453</v>
      </c>
    </row>
    <row r="84" spans="1:5" x14ac:dyDescent="0.2">
      <c r="A84" s="15" t="s">
        <v>30</v>
      </c>
      <c r="B84" s="15" t="s">
        <v>33</v>
      </c>
      <c r="C84" s="20" t="s">
        <v>41</v>
      </c>
      <c r="D84" s="18">
        <v>145095</v>
      </c>
      <c r="E84" s="18" t="s">
        <v>453</v>
      </c>
    </row>
    <row r="85" spans="1:5" x14ac:dyDescent="0.2">
      <c r="A85" s="15" t="s">
        <v>418</v>
      </c>
      <c r="B85" s="15" t="s">
        <v>33</v>
      </c>
      <c r="C85" s="20" t="s">
        <v>4</v>
      </c>
      <c r="D85" s="18">
        <v>145086</v>
      </c>
      <c r="E85" s="18" t="s">
        <v>453</v>
      </c>
    </row>
    <row r="86" spans="1:5" x14ac:dyDescent="0.2">
      <c r="A86" s="15" t="s">
        <v>418</v>
      </c>
      <c r="B86" s="15" t="s">
        <v>33</v>
      </c>
      <c r="C86" s="20" t="s">
        <v>41</v>
      </c>
      <c r="D86" s="18">
        <v>145087</v>
      </c>
      <c r="E86" s="18" t="s">
        <v>453</v>
      </c>
    </row>
    <row r="87" spans="1:5" x14ac:dyDescent="0.2">
      <c r="A87" s="15" t="s">
        <v>107</v>
      </c>
      <c r="B87" s="15" t="s">
        <v>33</v>
      </c>
      <c r="C87" s="20" t="s">
        <v>4</v>
      </c>
      <c r="D87" s="18">
        <v>145102</v>
      </c>
      <c r="E87" s="18" t="s">
        <v>453</v>
      </c>
    </row>
    <row r="88" spans="1:5" x14ac:dyDescent="0.2">
      <c r="A88" s="15" t="s">
        <v>82</v>
      </c>
      <c r="B88" s="15" t="s">
        <v>33</v>
      </c>
      <c r="C88" s="20" t="s">
        <v>4</v>
      </c>
      <c r="D88" s="18">
        <v>141318</v>
      </c>
      <c r="E88" s="18" t="s">
        <v>453</v>
      </c>
    </row>
    <row r="89" spans="1:5" x14ac:dyDescent="0.2">
      <c r="A89" s="15" t="s">
        <v>82</v>
      </c>
      <c r="B89" s="15" t="s">
        <v>33</v>
      </c>
      <c r="C89" s="20" t="s">
        <v>41</v>
      </c>
      <c r="D89" s="18">
        <v>145079</v>
      </c>
      <c r="E89" s="18" t="s">
        <v>453</v>
      </c>
    </row>
    <row r="90" spans="1:5" x14ac:dyDescent="0.2">
      <c r="A90" s="15" t="s">
        <v>10</v>
      </c>
      <c r="B90" s="15" t="s">
        <v>33</v>
      </c>
      <c r="C90" s="20" t="s">
        <v>41</v>
      </c>
      <c r="D90" s="18">
        <v>131300</v>
      </c>
      <c r="E90" s="18">
        <v>132</v>
      </c>
    </row>
    <row r="91" spans="1:5" x14ac:dyDescent="0.2">
      <c r="A91" s="15" t="s">
        <v>10</v>
      </c>
      <c r="B91" s="15" t="s">
        <v>33</v>
      </c>
      <c r="C91" s="20" t="s">
        <v>27</v>
      </c>
      <c r="D91" s="18">
        <v>122607</v>
      </c>
      <c r="E91" s="18">
        <v>120</v>
      </c>
    </row>
    <row r="92" spans="1:5" x14ac:dyDescent="0.2">
      <c r="A92" s="15" t="s">
        <v>30</v>
      </c>
      <c r="B92" s="15" t="s">
        <v>33</v>
      </c>
      <c r="C92" s="20" t="s">
        <v>27</v>
      </c>
      <c r="D92" s="18">
        <v>125612</v>
      </c>
      <c r="E92" s="18">
        <v>120</v>
      </c>
    </row>
    <row r="93" spans="1:5" x14ac:dyDescent="0.2">
      <c r="A93" s="15" t="s">
        <v>30</v>
      </c>
      <c r="B93" s="15" t="s">
        <v>33</v>
      </c>
      <c r="C93" s="20" t="s">
        <v>41</v>
      </c>
      <c r="D93" s="18">
        <v>119861</v>
      </c>
      <c r="E93" s="18">
        <v>73</v>
      </c>
    </row>
    <row r="94" spans="1:5" x14ac:dyDescent="0.2">
      <c r="A94" s="15" t="s">
        <v>10</v>
      </c>
      <c r="B94" s="15" t="s">
        <v>33</v>
      </c>
      <c r="C94" s="20" t="s">
        <v>4</v>
      </c>
      <c r="D94" s="18">
        <v>100804</v>
      </c>
      <c r="E94" s="18">
        <v>54</v>
      </c>
    </row>
    <row r="95" spans="1:5" x14ac:dyDescent="0.2">
      <c r="A95" s="15" t="s">
        <v>10</v>
      </c>
      <c r="B95" s="15" t="s">
        <v>33</v>
      </c>
      <c r="C95" s="20" t="s">
        <v>41</v>
      </c>
      <c r="D95" s="18">
        <v>79620</v>
      </c>
      <c r="E95" s="18">
        <v>53</v>
      </c>
    </row>
    <row r="96" spans="1:5" x14ac:dyDescent="0.2">
      <c r="A96" s="15" t="s">
        <v>10</v>
      </c>
      <c r="B96" s="15" t="s">
        <v>33</v>
      </c>
      <c r="C96" s="20" t="s">
        <v>27</v>
      </c>
      <c r="D96" s="18">
        <v>152995</v>
      </c>
      <c r="E96" s="18">
        <v>52</v>
      </c>
    </row>
    <row r="97" spans="1:5" x14ac:dyDescent="0.2">
      <c r="A97" s="15" t="s">
        <v>10</v>
      </c>
      <c r="B97" s="15" t="s">
        <v>69</v>
      </c>
      <c r="C97" s="20" t="s">
        <v>41</v>
      </c>
      <c r="D97" s="18">
        <v>135029</v>
      </c>
      <c r="E97" s="18">
        <v>60</v>
      </c>
    </row>
    <row r="98" spans="1:5" x14ac:dyDescent="0.2">
      <c r="A98" s="15" t="s">
        <v>10</v>
      </c>
      <c r="B98" s="15" t="s">
        <v>18</v>
      </c>
      <c r="C98" s="20" t="s">
        <v>19</v>
      </c>
      <c r="D98" s="18">
        <v>138349</v>
      </c>
      <c r="E98" s="18">
        <v>121</v>
      </c>
    </row>
    <row r="99" spans="1:5" x14ac:dyDescent="0.2">
      <c r="A99" s="15" t="s">
        <v>10</v>
      </c>
      <c r="B99" s="15" t="s">
        <v>26</v>
      </c>
      <c r="C99" s="20" t="s">
        <v>19</v>
      </c>
      <c r="D99" s="18">
        <v>138338</v>
      </c>
      <c r="E99" s="18">
        <v>121</v>
      </c>
    </row>
    <row r="100" spans="1:5" x14ac:dyDescent="0.2">
      <c r="A100" s="15" t="s">
        <v>10</v>
      </c>
      <c r="B100" s="15" t="s">
        <v>20</v>
      </c>
      <c r="C100" s="20" t="s">
        <v>19</v>
      </c>
      <c r="D100" s="18">
        <v>138345</v>
      </c>
      <c r="E100" s="18">
        <v>121</v>
      </c>
    </row>
    <row r="101" spans="1:5" x14ac:dyDescent="0.2">
      <c r="A101" s="15" t="s">
        <v>7</v>
      </c>
      <c r="B101" s="15" t="s">
        <v>6</v>
      </c>
      <c r="C101" s="20" t="s">
        <v>4</v>
      </c>
      <c r="D101" s="18">
        <v>85169</v>
      </c>
      <c r="E101" s="15">
        <v>45</v>
      </c>
    </row>
    <row r="102" spans="1:5" x14ac:dyDescent="0.2">
      <c r="A102" s="15" t="s">
        <v>8</v>
      </c>
      <c r="B102" s="15" t="s">
        <v>6</v>
      </c>
      <c r="C102" s="20" t="s">
        <v>4</v>
      </c>
      <c r="D102" s="18">
        <v>85171</v>
      </c>
      <c r="E102" s="15">
        <v>45</v>
      </c>
    </row>
    <row r="103" spans="1:5" x14ac:dyDescent="0.2">
      <c r="A103" s="15" t="s">
        <v>5</v>
      </c>
      <c r="B103" s="15" t="s">
        <v>6</v>
      </c>
      <c r="C103" s="20" t="s">
        <v>4</v>
      </c>
      <c r="D103" s="18">
        <v>85170</v>
      </c>
      <c r="E103" s="15">
        <v>45</v>
      </c>
    </row>
    <row r="104" spans="1:5" x14ac:dyDescent="0.2">
      <c r="A104" s="15" t="s">
        <v>7</v>
      </c>
      <c r="B104" s="15" t="s">
        <v>31</v>
      </c>
      <c r="C104" s="20" t="s">
        <v>151</v>
      </c>
      <c r="D104" s="18" t="s">
        <v>155</v>
      </c>
      <c r="E104" s="18" t="s">
        <v>455</v>
      </c>
    </row>
    <row r="105" spans="1:5" x14ac:dyDescent="0.2">
      <c r="A105" s="15" t="s">
        <v>5</v>
      </c>
      <c r="B105" s="15" t="s">
        <v>31</v>
      </c>
      <c r="C105" s="20" t="s">
        <v>151</v>
      </c>
      <c r="D105" s="18" t="s">
        <v>156</v>
      </c>
      <c r="E105" s="18" t="s">
        <v>455</v>
      </c>
    </row>
    <row r="106" spans="1:5" x14ac:dyDescent="0.2">
      <c r="A106" s="15" t="s">
        <v>10</v>
      </c>
      <c r="B106" s="15" t="s">
        <v>31</v>
      </c>
      <c r="C106" s="20" t="s">
        <v>151</v>
      </c>
      <c r="D106" s="18" t="s">
        <v>152</v>
      </c>
      <c r="E106" s="18" t="s">
        <v>455</v>
      </c>
    </row>
    <row r="107" spans="1:5" x14ac:dyDescent="0.2">
      <c r="A107" s="15" t="s">
        <v>10</v>
      </c>
      <c r="B107" s="15" t="s">
        <v>31</v>
      </c>
      <c r="C107" s="20" t="s">
        <v>158</v>
      </c>
      <c r="D107" s="18">
        <v>110836</v>
      </c>
      <c r="E107" s="18" t="s">
        <v>454</v>
      </c>
    </row>
    <row r="108" spans="1:5" x14ac:dyDescent="0.2">
      <c r="A108" s="15" t="s">
        <v>10</v>
      </c>
      <c r="B108" s="15" t="s">
        <v>31</v>
      </c>
      <c r="C108" s="20" t="s">
        <v>212</v>
      </c>
      <c r="D108" s="18">
        <v>145036</v>
      </c>
      <c r="E108" s="18" t="s">
        <v>413</v>
      </c>
    </row>
    <row r="109" spans="1:5" x14ac:dyDescent="0.2">
      <c r="A109" s="15" t="s">
        <v>30</v>
      </c>
      <c r="B109" s="15" t="s">
        <v>31</v>
      </c>
      <c r="C109" s="20" t="s">
        <v>27</v>
      </c>
      <c r="D109" s="18">
        <v>125617</v>
      </c>
      <c r="E109" s="18">
        <v>120</v>
      </c>
    </row>
    <row r="110" spans="1:5" x14ac:dyDescent="0.2">
      <c r="A110" s="15" t="s">
        <v>111</v>
      </c>
      <c r="B110" s="15" t="s">
        <v>31</v>
      </c>
      <c r="C110" s="20" t="s">
        <v>4</v>
      </c>
      <c r="D110" s="18">
        <v>120397</v>
      </c>
      <c r="E110" s="18">
        <v>116</v>
      </c>
    </row>
    <row r="111" spans="1:5" x14ac:dyDescent="0.2">
      <c r="A111" s="15" t="s">
        <v>163</v>
      </c>
      <c r="B111" s="15" t="s">
        <v>31</v>
      </c>
      <c r="C111" s="20" t="s">
        <v>4</v>
      </c>
      <c r="D111" s="18" t="s">
        <v>164</v>
      </c>
      <c r="E111" s="18">
        <v>113</v>
      </c>
    </row>
    <row r="112" spans="1:5" x14ac:dyDescent="0.2">
      <c r="A112" s="15" t="s">
        <v>162</v>
      </c>
      <c r="B112" s="15" t="s">
        <v>31</v>
      </c>
      <c r="C112" s="20" t="s">
        <v>27</v>
      </c>
      <c r="D112" s="18">
        <v>136652</v>
      </c>
      <c r="E112" s="18">
        <v>107</v>
      </c>
    </row>
    <row r="113" spans="1:5" x14ac:dyDescent="0.2">
      <c r="A113" s="15" t="s">
        <v>161</v>
      </c>
      <c r="B113" s="15" t="s">
        <v>31</v>
      </c>
      <c r="C113" s="20" t="s">
        <v>27</v>
      </c>
      <c r="D113" s="18">
        <v>135969</v>
      </c>
      <c r="E113" s="18">
        <v>106</v>
      </c>
    </row>
    <row r="114" spans="1:5" x14ac:dyDescent="0.2">
      <c r="A114" s="15" t="s">
        <v>77</v>
      </c>
      <c r="B114" s="15" t="s">
        <v>31</v>
      </c>
      <c r="C114" s="20" t="s">
        <v>4</v>
      </c>
      <c r="D114" s="18">
        <v>107685</v>
      </c>
      <c r="E114" s="18">
        <v>97</v>
      </c>
    </row>
    <row r="115" spans="1:5" x14ac:dyDescent="0.2">
      <c r="A115" s="15" t="s">
        <v>77</v>
      </c>
      <c r="B115" s="15" t="s">
        <v>31</v>
      </c>
      <c r="C115" s="20" t="s">
        <v>97</v>
      </c>
      <c r="D115" s="18">
        <v>107688</v>
      </c>
      <c r="E115" s="18">
        <v>97</v>
      </c>
    </row>
    <row r="116" spans="1:5" x14ac:dyDescent="0.2">
      <c r="A116" s="15" t="s">
        <v>79</v>
      </c>
      <c r="B116" s="15" t="s">
        <v>31</v>
      </c>
      <c r="C116" s="20" t="s">
        <v>4</v>
      </c>
      <c r="D116" s="18">
        <v>114084</v>
      </c>
      <c r="E116" s="18">
        <v>85</v>
      </c>
    </row>
    <row r="117" spans="1:5" x14ac:dyDescent="0.2">
      <c r="A117" s="15" t="s">
        <v>77</v>
      </c>
      <c r="B117" s="15" t="s">
        <v>31</v>
      </c>
      <c r="C117" s="20" t="s">
        <v>4</v>
      </c>
      <c r="D117" s="18">
        <v>114086</v>
      </c>
      <c r="E117" s="18">
        <v>85</v>
      </c>
    </row>
    <row r="118" spans="1:5" x14ac:dyDescent="0.2">
      <c r="A118" s="15" t="s">
        <v>160</v>
      </c>
      <c r="B118" s="15" t="s">
        <v>31</v>
      </c>
      <c r="C118" s="20" t="s">
        <v>4</v>
      </c>
      <c r="D118" s="18">
        <v>137716</v>
      </c>
      <c r="E118" s="18">
        <v>78</v>
      </c>
    </row>
    <row r="119" spans="1:5" x14ac:dyDescent="0.2">
      <c r="A119" s="15" t="s">
        <v>110</v>
      </c>
      <c r="B119" s="15" t="s">
        <v>31</v>
      </c>
      <c r="C119" s="20" t="s">
        <v>27</v>
      </c>
      <c r="D119" s="18">
        <v>136920</v>
      </c>
      <c r="E119" s="18">
        <v>77</v>
      </c>
    </row>
    <row r="120" spans="1:5" x14ac:dyDescent="0.2">
      <c r="A120" s="15" t="s">
        <v>108</v>
      </c>
      <c r="B120" s="15" t="s">
        <v>31</v>
      </c>
      <c r="C120" s="20" t="s">
        <v>27</v>
      </c>
      <c r="D120" s="18">
        <v>136918</v>
      </c>
      <c r="E120" s="18">
        <v>77</v>
      </c>
    </row>
    <row r="121" spans="1:5" x14ac:dyDescent="0.2">
      <c r="A121" s="15" t="s">
        <v>109</v>
      </c>
      <c r="B121" s="15" t="s">
        <v>31</v>
      </c>
      <c r="C121" s="20" t="s">
        <v>27</v>
      </c>
      <c r="D121" s="18">
        <v>136919</v>
      </c>
      <c r="E121" s="18">
        <v>77</v>
      </c>
    </row>
    <row r="122" spans="1:5" x14ac:dyDescent="0.2">
      <c r="A122" s="15" t="s">
        <v>10</v>
      </c>
      <c r="B122" s="15" t="s">
        <v>31</v>
      </c>
      <c r="C122" s="20" t="s">
        <v>36</v>
      </c>
      <c r="D122" s="18">
        <v>140001</v>
      </c>
      <c r="E122" s="18">
        <v>76</v>
      </c>
    </row>
    <row r="123" spans="1:5" x14ac:dyDescent="0.2">
      <c r="A123" s="15" t="s">
        <v>84</v>
      </c>
      <c r="B123" s="15" t="s">
        <v>31</v>
      </c>
      <c r="C123" s="20" t="s">
        <v>36</v>
      </c>
      <c r="D123" s="18">
        <v>139998</v>
      </c>
      <c r="E123" s="18">
        <v>76</v>
      </c>
    </row>
    <row r="124" spans="1:5" x14ac:dyDescent="0.2">
      <c r="A124" s="15" t="s">
        <v>85</v>
      </c>
      <c r="B124" s="15" t="s">
        <v>31</v>
      </c>
      <c r="C124" s="20" t="s">
        <v>36</v>
      </c>
      <c r="D124" s="18">
        <v>139999</v>
      </c>
      <c r="E124" s="18">
        <v>76</v>
      </c>
    </row>
    <row r="125" spans="1:5" x14ac:dyDescent="0.2">
      <c r="A125" s="15" t="s">
        <v>82</v>
      </c>
      <c r="B125" s="15" t="s">
        <v>31</v>
      </c>
      <c r="C125" s="20" t="s">
        <v>36</v>
      </c>
      <c r="D125" s="18">
        <v>140000</v>
      </c>
      <c r="E125" s="18">
        <v>76</v>
      </c>
    </row>
    <row r="126" spans="1:5" x14ac:dyDescent="0.2">
      <c r="A126" s="15" t="s">
        <v>82</v>
      </c>
      <c r="B126" s="15" t="s">
        <v>31</v>
      </c>
      <c r="C126" s="20" t="s">
        <v>4</v>
      </c>
      <c r="D126" s="18">
        <v>108380</v>
      </c>
      <c r="E126" s="18">
        <v>74</v>
      </c>
    </row>
    <row r="127" spans="1:5" x14ac:dyDescent="0.2">
      <c r="A127" s="15" t="s">
        <v>82</v>
      </c>
      <c r="B127" s="15" t="s">
        <v>31</v>
      </c>
      <c r="C127" s="20" t="s">
        <v>19</v>
      </c>
      <c r="D127" s="18">
        <v>108381</v>
      </c>
      <c r="E127" s="18">
        <v>74</v>
      </c>
    </row>
    <row r="128" spans="1:5" x14ac:dyDescent="0.2">
      <c r="A128" s="15" t="s">
        <v>5</v>
      </c>
      <c r="B128" s="15" t="s">
        <v>31</v>
      </c>
      <c r="C128" s="20" t="s">
        <v>98</v>
      </c>
      <c r="D128" s="18" t="s">
        <v>99</v>
      </c>
      <c r="E128" s="18">
        <v>66</v>
      </c>
    </row>
    <row r="129" spans="1:5" x14ac:dyDescent="0.2">
      <c r="A129" s="15" t="s">
        <v>10</v>
      </c>
      <c r="B129" s="15" t="s">
        <v>31</v>
      </c>
      <c r="C129" s="20" t="s">
        <v>97</v>
      </c>
      <c r="D129" s="18">
        <v>101093</v>
      </c>
      <c r="E129" s="18">
        <v>58</v>
      </c>
    </row>
    <row r="130" spans="1:5" x14ac:dyDescent="0.2">
      <c r="A130" s="15" t="s">
        <v>10</v>
      </c>
      <c r="B130" s="15" t="s">
        <v>31</v>
      </c>
      <c r="C130" s="20" t="s">
        <v>36</v>
      </c>
      <c r="D130" s="18">
        <v>112099</v>
      </c>
      <c r="E130" s="18">
        <v>56</v>
      </c>
    </row>
    <row r="131" spans="1:5" x14ac:dyDescent="0.2">
      <c r="A131" s="15" t="s">
        <v>7</v>
      </c>
      <c r="B131" s="15" t="s">
        <v>31</v>
      </c>
      <c r="C131" s="20" t="s">
        <v>19</v>
      </c>
      <c r="D131" s="18">
        <v>100805</v>
      </c>
      <c r="E131" s="18">
        <v>54</v>
      </c>
    </row>
    <row r="132" spans="1:5" x14ac:dyDescent="0.2">
      <c r="A132" s="15" t="s">
        <v>7</v>
      </c>
      <c r="B132" s="15" t="s">
        <v>31</v>
      </c>
      <c r="C132" s="20" t="s">
        <v>32</v>
      </c>
      <c r="D132" s="18">
        <v>100809</v>
      </c>
      <c r="E132" s="18">
        <v>54</v>
      </c>
    </row>
    <row r="133" spans="1:5" x14ac:dyDescent="0.2">
      <c r="A133" s="15" t="s">
        <v>10</v>
      </c>
      <c r="B133" s="15" t="s">
        <v>31</v>
      </c>
      <c r="C133" s="20" t="s">
        <v>19</v>
      </c>
      <c r="D133" s="18">
        <v>100802</v>
      </c>
      <c r="E133" s="18">
        <v>54</v>
      </c>
    </row>
    <row r="134" spans="1:5" x14ac:dyDescent="0.2">
      <c r="A134" s="15" t="s">
        <v>10</v>
      </c>
      <c r="B134" s="15" t="s">
        <v>31</v>
      </c>
      <c r="C134" s="20" t="s">
        <v>32</v>
      </c>
      <c r="D134" s="18">
        <v>100806</v>
      </c>
      <c r="E134" s="18">
        <v>54</v>
      </c>
    </row>
    <row r="135" spans="1:5" x14ac:dyDescent="0.2">
      <c r="A135" s="15" t="s">
        <v>10</v>
      </c>
      <c r="B135" s="15" t="s">
        <v>31</v>
      </c>
      <c r="C135" s="20" t="s">
        <v>27</v>
      </c>
      <c r="D135" s="18">
        <v>152991</v>
      </c>
      <c r="E135" s="18">
        <v>52</v>
      </c>
    </row>
    <row r="136" spans="1:5" x14ac:dyDescent="0.2">
      <c r="A136" s="15" t="s">
        <v>10</v>
      </c>
      <c r="B136" s="15" t="s">
        <v>31</v>
      </c>
      <c r="C136" s="20" t="s">
        <v>157</v>
      </c>
      <c r="D136" s="18" t="s">
        <v>405</v>
      </c>
      <c r="E136" s="15">
        <v>40</v>
      </c>
    </row>
    <row r="137" spans="1:5" x14ac:dyDescent="0.2">
      <c r="A137" s="15" t="s">
        <v>104</v>
      </c>
      <c r="B137" s="15" t="s">
        <v>31</v>
      </c>
      <c r="C137" s="20" t="s">
        <v>27</v>
      </c>
      <c r="D137" s="18">
        <v>119801</v>
      </c>
      <c r="E137" s="15">
        <v>39</v>
      </c>
    </row>
    <row r="138" spans="1:5" x14ac:dyDescent="0.2">
      <c r="A138" s="15" t="s">
        <v>28</v>
      </c>
      <c r="B138" s="15" t="s">
        <v>31</v>
      </c>
      <c r="C138" s="20" t="s">
        <v>27</v>
      </c>
      <c r="D138" s="18">
        <v>119802</v>
      </c>
      <c r="E138" s="15">
        <v>39</v>
      </c>
    </row>
    <row r="139" spans="1:5" x14ac:dyDescent="0.2">
      <c r="A139" s="15" t="s">
        <v>81</v>
      </c>
      <c r="B139" s="15" t="s">
        <v>31</v>
      </c>
      <c r="C139" s="20" t="s">
        <v>27</v>
      </c>
      <c r="D139" s="18">
        <v>119803</v>
      </c>
      <c r="E139" s="15">
        <v>39</v>
      </c>
    </row>
    <row r="140" spans="1:5" x14ac:dyDescent="0.2">
      <c r="A140" s="15" t="s">
        <v>105</v>
      </c>
      <c r="B140" s="15" t="s">
        <v>31</v>
      </c>
      <c r="C140" s="20" t="s">
        <v>27</v>
      </c>
      <c r="D140" s="18">
        <v>119804</v>
      </c>
      <c r="E140" s="15">
        <v>39</v>
      </c>
    </row>
    <row r="141" spans="1:5" x14ac:dyDescent="0.2">
      <c r="A141" s="15" t="s">
        <v>10</v>
      </c>
      <c r="B141" s="15" t="s">
        <v>31</v>
      </c>
      <c r="C141" s="20" t="s">
        <v>4</v>
      </c>
      <c r="D141" s="18">
        <v>73021</v>
      </c>
      <c r="E141" s="18">
        <v>35</v>
      </c>
    </row>
    <row r="142" spans="1:5" x14ac:dyDescent="0.2">
      <c r="A142" s="15" t="s">
        <v>10</v>
      </c>
      <c r="B142" s="15" t="s">
        <v>31</v>
      </c>
      <c r="C142" s="20" t="s">
        <v>209</v>
      </c>
      <c r="D142" s="18">
        <v>73020</v>
      </c>
      <c r="E142" s="18">
        <v>35</v>
      </c>
    </row>
    <row r="143" spans="1:5" x14ac:dyDescent="0.2">
      <c r="A143" s="15" t="s">
        <v>10</v>
      </c>
      <c r="B143" s="15" t="s">
        <v>419</v>
      </c>
      <c r="C143" s="20" t="s">
        <v>159</v>
      </c>
      <c r="D143" s="18">
        <v>131124</v>
      </c>
      <c r="E143" s="18">
        <v>62</v>
      </c>
    </row>
    <row r="144" spans="1:5" x14ac:dyDescent="0.2">
      <c r="A144" s="15" t="s">
        <v>9</v>
      </c>
      <c r="B144" s="15" t="s">
        <v>15</v>
      </c>
      <c r="C144" s="20" t="s">
        <v>4</v>
      </c>
      <c r="D144" s="18">
        <v>85173</v>
      </c>
      <c r="E144" s="15">
        <v>45</v>
      </c>
    </row>
    <row r="145" spans="1:5" x14ac:dyDescent="0.2">
      <c r="A145" s="15" t="s">
        <v>10</v>
      </c>
      <c r="B145" s="15" t="s">
        <v>25</v>
      </c>
      <c r="C145" s="20" t="s">
        <v>19</v>
      </c>
      <c r="D145" s="18">
        <v>138340</v>
      </c>
      <c r="E145" s="18">
        <v>121</v>
      </c>
    </row>
    <row r="146" spans="1:5" x14ac:dyDescent="0.2">
      <c r="A146" s="15" t="s">
        <v>10</v>
      </c>
      <c r="B146" s="15" t="s">
        <v>24</v>
      </c>
      <c r="C146" s="20" t="s">
        <v>19</v>
      </c>
      <c r="D146" s="18">
        <v>138341</v>
      </c>
      <c r="E146" s="18">
        <v>121</v>
      </c>
    </row>
    <row r="147" spans="1:5" x14ac:dyDescent="0.2">
      <c r="A147" s="15" t="s">
        <v>10</v>
      </c>
      <c r="B147" s="15" t="s">
        <v>35</v>
      </c>
      <c r="C147" s="20" t="s">
        <v>36</v>
      </c>
      <c r="D147" s="18">
        <v>123614</v>
      </c>
      <c r="E147" s="15">
        <v>46</v>
      </c>
    </row>
    <row r="148" spans="1:5" x14ac:dyDescent="0.2">
      <c r="A148" s="15" t="s">
        <v>10</v>
      </c>
      <c r="B148" s="15" t="s">
        <v>37</v>
      </c>
      <c r="C148" s="20" t="s">
        <v>36</v>
      </c>
      <c r="D148" s="18">
        <v>123615</v>
      </c>
      <c r="E148" s="15">
        <v>46</v>
      </c>
    </row>
    <row r="149" spans="1:5" x14ac:dyDescent="0.2">
      <c r="A149" s="15" t="s">
        <v>39</v>
      </c>
      <c r="B149" s="15" t="s">
        <v>40</v>
      </c>
      <c r="C149" s="20" t="s">
        <v>168</v>
      </c>
      <c r="D149" s="18">
        <v>131312</v>
      </c>
      <c r="E149" s="18">
        <v>132</v>
      </c>
    </row>
    <row r="150" spans="1:5" x14ac:dyDescent="0.2">
      <c r="A150" s="15" t="s">
        <v>10</v>
      </c>
      <c r="B150" s="15" t="s">
        <v>38</v>
      </c>
      <c r="C150" s="20" t="s">
        <v>168</v>
      </c>
      <c r="D150" s="18">
        <v>131313</v>
      </c>
      <c r="E150" s="18">
        <v>132</v>
      </c>
    </row>
    <row r="151" spans="1:5" x14ac:dyDescent="0.2">
      <c r="A151" s="15" t="s">
        <v>10</v>
      </c>
      <c r="B151" s="15" t="s">
        <v>310</v>
      </c>
      <c r="C151" s="20" t="s">
        <v>311</v>
      </c>
      <c r="D151" s="18">
        <v>140242</v>
      </c>
      <c r="E151" s="18">
        <v>63</v>
      </c>
    </row>
    <row r="152" spans="1:5" x14ac:dyDescent="0.2">
      <c r="A152" s="15" t="s">
        <v>30</v>
      </c>
      <c r="B152" s="15" t="s">
        <v>310</v>
      </c>
      <c r="C152" s="20" t="s">
        <v>311</v>
      </c>
      <c r="D152" s="18">
        <v>140244</v>
      </c>
      <c r="E152" s="18">
        <v>63</v>
      </c>
    </row>
    <row r="153" spans="1:5" x14ac:dyDescent="0.2">
      <c r="A153" s="15" t="s">
        <v>106</v>
      </c>
      <c r="B153" s="15" t="s">
        <v>310</v>
      </c>
      <c r="C153" s="20" t="s">
        <v>311</v>
      </c>
      <c r="D153" s="18">
        <v>140245</v>
      </c>
      <c r="E153" s="18">
        <v>63</v>
      </c>
    </row>
    <row r="154" spans="1:5" x14ac:dyDescent="0.2">
      <c r="A154" s="15" t="s">
        <v>10</v>
      </c>
      <c r="B154" s="15" t="s">
        <v>22</v>
      </c>
      <c r="C154" s="20" t="s">
        <v>19</v>
      </c>
      <c r="D154" s="18">
        <v>138343</v>
      </c>
      <c r="E154" s="18">
        <v>121</v>
      </c>
    </row>
    <row r="155" spans="1:5" x14ac:dyDescent="0.2">
      <c r="A155" s="15" t="s">
        <v>10</v>
      </c>
      <c r="B155" s="15" t="s">
        <v>21</v>
      </c>
      <c r="C155" s="20" t="s">
        <v>19</v>
      </c>
      <c r="D155" s="18">
        <v>138344</v>
      </c>
      <c r="E155" s="18">
        <v>121</v>
      </c>
    </row>
    <row r="156" spans="1:5" x14ac:dyDescent="0.2">
      <c r="A156" s="15" t="s">
        <v>10</v>
      </c>
      <c r="B156" s="15" t="s">
        <v>360</v>
      </c>
      <c r="C156" s="20" t="s">
        <v>75</v>
      </c>
      <c r="D156" s="18">
        <v>102916</v>
      </c>
      <c r="E156" s="18">
        <v>36</v>
      </c>
    </row>
    <row r="157" spans="1:5" x14ac:dyDescent="0.2">
      <c r="A157" s="15" t="s">
        <v>10</v>
      </c>
      <c r="B157" s="15" t="s">
        <v>355</v>
      </c>
      <c r="C157" s="20" t="s">
        <v>75</v>
      </c>
      <c r="D157" s="18">
        <v>113128</v>
      </c>
      <c r="E157" s="18" t="s">
        <v>283</v>
      </c>
    </row>
    <row r="158" spans="1:5" x14ac:dyDescent="0.2">
      <c r="A158" s="15" t="s">
        <v>10</v>
      </c>
      <c r="B158" s="15" t="s">
        <v>355</v>
      </c>
      <c r="C158" s="20" t="s">
        <v>153</v>
      </c>
      <c r="D158" s="18" t="s">
        <v>154</v>
      </c>
      <c r="E158" s="18" t="s">
        <v>455</v>
      </c>
    </row>
    <row r="159" spans="1:5" x14ac:dyDescent="0.2">
      <c r="A159" s="15" t="s">
        <v>10</v>
      </c>
      <c r="B159" s="15" t="s">
        <v>355</v>
      </c>
      <c r="C159" s="20" t="s">
        <v>168</v>
      </c>
      <c r="D159" s="18">
        <v>131311</v>
      </c>
      <c r="E159" s="18">
        <v>132</v>
      </c>
    </row>
    <row r="160" spans="1:5" x14ac:dyDescent="0.2">
      <c r="A160" s="15" t="s">
        <v>162</v>
      </c>
      <c r="B160" s="15" t="s">
        <v>355</v>
      </c>
      <c r="C160" s="20" t="s">
        <v>48</v>
      </c>
      <c r="D160" s="18">
        <v>136660</v>
      </c>
      <c r="E160" s="18">
        <v>107</v>
      </c>
    </row>
    <row r="161" spans="1:5" x14ac:dyDescent="0.2">
      <c r="A161" s="15" t="s">
        <v>161</v>
      </c>
      <c r="B161" s="15" t="s">
        <v>355</v>
      </c>
      <c r="C161" s="20" t="s">
        <v>48</v>
      </c>
      <c r="D161" s="18">
        <v>135968</v>
      </c>
      <c r="E161" s="18">
        <v>106</v>
      </c>
    </row>
    <row r="162" spans="1:5" x14ac:dyDescent="0.2">
      <c r="A162" s="15" t="s">
        <v>110</v>
      </c>
      <c r="B162" s="15" t="s">
        <v>355</v>
      </c>
      <c r="C162" s="20" t="s">
        <v>48</v>
      </c>
      <c r="D162" s="18">
        <v>136923</v>
      </c>
      <c r="E162" s="18">
        <v>77</v>
      </c>
    </row>
    <row r="163" spans="1:5" x14ac:dyDescent="0.2">
      <c r="A163" s="15" t="s">
        <v>109</v>
      </c>
      <c r="B163" s="15" t="s">
        <v>355</v>
      </c>
      <c r="C163" s="20" t="s">
        <v>48</v>
      </c>
      <c r="D163" s="18">
        <v>136922</v>
      </c>
      <c r="E163" s="18">
        <v>77</v>
      </c>
    </row>
    <row r="164" spans="1:5" x14ac:dyDescent="0.2">
      <c r="A164" s="15" t="s">
        <v>30</v>
      </c>
      <c r="B164" s="15" t="s">
        <v>355</v>
      </c>
      <c r="C164" s="20" t="s">
        <v>83</v>
      </c>
      <c r="D164" s="18">
        <v>140005</v>
      </c>
      <c r="E164" s="18">
        <v>76</v>
      </c>
    </row>
    <row r="165" spans="1:5" x14ac:dyDescent="0.2">
      <c r="A165" s="15" t="s">
        <v>84</v>
      </c>
      <c r="B165" s="15" t="s">
        <v>355</v>
      </c>
      <c r="C165" s="20" t="s">
        <v>83</v>
      </c>
      <c r="D165" s="18">
        <v>140002</v>
      </c>
      <c r="E165" s="18">
        <v>76</v>
      </c>
    </row>
    <row r="166" spans="1:5" x14ac:dyDescent="0.2">
      <c r="A166" s="15" t="s">
        <v>85</v>
      </c>
      <c r="B166" s="15" t="s">
        <v>355</v>
      </c>
      <c r="C166" s="20" t="s">
        <v>83</v>
      </c>
      <c r="D166" s="18">
        <v>140003</v>
      </c>
      <c r="E166" s="18">
        <v>76</v>
      </c>
    </row>
    <row r="167" spans="1:5" x14ac:dyDescent="0.2">
      <c r="A167" s="15" t="s">
        <v>82</v>
      </c>
      <c r="B167" s="15" t="s">
        <v>355</v>
      </c>
      <c r="C167" s="20" t="s">
        <v>83</v>
      </c>
      <c r="D167" s="18">
        <v>140004</v>
      </c>
      <c r="E167" s="18">
        <v>76</v>
      </c>
    </row>
    <row r="168" spans="1:5" x14ac:dyDescent="0.2">
      <c r="A168" s="15" t="s">
        <v>82</v>
      </c>
      <c r="B168" s="15" t="s">
        <v>355</v>
      </c>
      <c r="C168" s="20" t="s">
        <v>75</v>
      </c>
      <c r="D168" s="18">
        <v>108382</v>
      </c>
      <c r="E168" s="18">
        <v>74</v>
      </c>
    </row>
    <row r="169" spans="1:5" x14ac:dyDescent="0.2">
      <c r="A169" s="15" t="s">
        <v>10</v>
      </c>
      <c r="B169" s="15" t="s">
        <v>355</v>
      </c>
      <c r="C169" s="20" t="s">
        <v>153</v>
      </c>
      <c r="D169" s="18" t="s">
        <v>420</v>
      </c>
      <c r="E169" s="18">
        <v>68</v>
      </c>
    </row>
    <row r="170" spans="1:5" x14ac:dyDescent="0.2">
      <c r="A170" s="15" t="s">
        <v>10</v>
      </c>
      <c r="B170" s="15" t="s">
        <v>355</v>
      </c>
      <c r="C170" s="20" t="s">
        <v>48</v>
      </c>
      <c r="D170" s="18">
        <v>112095</v>
      </c>
      <c r="E170" s="18">
        <v>56</v>
      </c>
    </row>
    <row r="171" spans="1:5" x14ac:dyDescent="0.2">
      <c r="A171" s="15" t="s">
        <v>10</v>
      </c>
      <c r="B171" s="15" t="s">
        <v>355</v>
      </c>
      <c r="C171" s="20" t="s">
        <v>83</v>
      </c>
      <c r="D171" s="18">
        <v>112101</v>
      </c>
      <c r="E171" s="18">
        <v>56</v>
      </c>
    </row>
    <row r="172" spans="1:5" x14ac:dyDescent="0.2">
      <c r="A172" s="15" t="s">
        <v>10</v>
      </c>
      <c r="B172" s="15" t="s">
        <v>355</v>
      </c>
      <c r="C172" s="20" t="s">
        <v>48</v>
      </c>
      <c r="D172" s="18">
        <v>152989</v>
      </c>
      <c r="E172" s="18">
        <v>52</v>
      </c>
    </row>
    <row r="173" spans="1:5" x14ac:dyDescent="0.2">
      <c r="A173" s="15" t="s">
        <v>81</v>
      </c>
      <c r="B173" s="15" t="s">
        <v>355</v>
      </c>
      <c r="C173" s="20" t="s">
        <v>48</v>
      </c>
      <c r="D173" s="18">
        <v>152990</v>
      </c>
      <c r="E173" s="18">
        <v>52</v>
      </c>
    </row>
    <row r="174" spans="1:5" x14ac:dyDescent="0.2">
      <c r="A174" s="15" t="s">
        <v>7</v>
      </c>
      <c r="B174" s="15" t="s">
        <v>355</v>
      </c>
      <c r="C174" s="20" t="s">
        <v>48</v>
      </c>
      <c r="D174" s="18">
        <v>119814</v>
      </c>
      <c r="E174" s="15">
        <v>39</v>
      </c>
    </row>
    <row r="175" spans="1:5" x14ac:dyDescent="0.2">
      <c r="A175" s="15" t="s">
        <v>5</v>
      </c>
      <c r="B175" s="15" t="s">
        <v>355</v>
      </c>
      <c r="C175" s="20" t="s">
        <v>48</v>
      </c>
      <c r="D175" s="18">
        <v>119815</v>
      </c>
      <c r="E175" s="15">
        <v>39</v>
      </c>
    </row>
    <row r="176" spans="1:5" x14ac:dyDescent="0.2">
      <c r="A176" s="15" t="s">
        <v>104</v>
      </c>
      <c r="B176" s="15" t="s">
        <v>355</v>
      </c>
      <c r="C176" s="20" t="s">
        <v>48</v>
      </c>
      <c r="D176" s="18">
        <v>119806</v>
      </c>
      <c r="E176" s="15">
        <v>39</v>
      </c>
    </row>
    <row r="177" spans="1:5" x14ac:dyDescent="0.2">
      <c r="A177" s="15" t="s">
        <v>28</v>
      </c>
      <c r="B177" s="15" t="s">
        <v>355</v>
      </c>
      <c r="C177" s="20" t="s">
        <v>48</v>
      </c>
      <c r="D177" s="18">
        <v>119807</v>
      </c>
      <c r="E177" s="15">
        <v>39</v>
      </c>
    </row>
    <row r="178" spans="1:5" x14ac:dyDescent="0.2">
      <c r="A178" s="15" t="s">
        <v>81</v>
      </c>
      <c r="B178" s="15" t="s">
        <v>355</v>
      </c>
      <c r="C178" s="20" t="s">
        <v>48</v>
      </c>
      <c r="D178" s="18">
        <v>119808</v>
      </c>
      <c r="E178" s="15">
        <v>39</v>
      </c>
    </row>
    <row r="179" spans="1:5" x14ac:dyDescent="0.2">
      <c r="A179" s="15" t="s">
        <v>105</v>
      </c>
      <c r="B179" s="15" t="s">
        <v>355</v>
      </c>
      <c r="C179" s="20" t="s">
        <v>48</v>
      </c>
      <c r="D179" s="18">
        <v>119809</v>
      </c>
      <c r="E179" s="15">
        <v>39</v>
      </c>
    </row>
    <row r="180" spans="1:5" x14ac:dyDescent="0.2">
      <c r="A180" s="15" t="s">
        <v>30</v>
      </c>
      <c r="B180" s="15" t="s">
        <v>355</v>
      </c>
      <c r="C180" s="20" t="s">
        <v>48</v>
      </c>
      <c r="D180" s="18">
        <v>124163</v>
      </c>
      <c r="E180" s="15">
        <v>39</v>
      </c>
    </row>
    <row r="181" spans="1:5" x14ac:dyDescent="0.2">
      <c r="A181" s="15" t="s">
        <v>107</v>
      </c>
      <c r="B181" s="15" t="s">
        <v>355</v>
      </c>
      <c r="C181" s="20" t="s">
        <v>48</v>
      </c>
      <c r="D181" s="18">
        <v>119812</v>
      </c>
      <c r="E181" s="15">
        <v>39</v>
      </c>
    </row>
    <row r="182" spans="1:5" x14ac:dyDescent="0.2">
      <c r="A182" s="15" t="s">
        <v>106</v>
      </c>
      <c r="B182" s="15" t="s">
        <v>355</v>
      </c>
      <c r="C182" s="20" t="s">
        <v>48</v>
      </c>
      <c r="D182" s="18">
        <v>119811</v>
      </c>
      <c r="E182" s="15">
        <v>39</v>
      </c>
    </row>
    <row r="183" spans="1:5" x14ac:dyDescent="0.2">
      <c r="A183" s="15" t="s">
        <v>82</v>
      </c>
      <c r="B183" s="15" t="s">
        <v>355</v>
      </c>
      <c r="C183" s="20" t="s">
        <v>48</v>
      </c>
      <c r="D183" s="18">
        <v>119813</v>
      </c>
      <c r="E183" s="15">
        <v>39</v>
      </c>
    </row>
    <row r="184" spans="1:5" x14ac:dyDescent="0.2">
      <c r="A184" s="15" t="s">
        <v>10</v>
      </c>
      <c r="B184" s="15" t="s">
        <v>355</v>
      </c>
      <c r="C184" s="20" t="s">
        <v>75</v>
      </c>
      <c r="D184" s="18">
        <v>102919</v>
      </c>
      <c r="E184" s="18">
        <v>36</v>
      </c>
    </row>
    <row r="185" spans="1:5" x14ac:dyDescent="0.2">
      <c r="A185" s="15" t="s">
        <v>10</v>
      </c>
      <c r="B185" s="15" t="s">
        <v>356</v>
      </c>
      <c r="C185" s="20" t="s">
        <v>75</v>
      </c>
      <c r="D185" s="18">
        <v>102917</v>
      </c>
      <c r="E185" s="18">
        <v>36</v>
      </c>
    </row>
    <row r="186" spans="1:5" x14ac:dyDescent="0.2">
      <c r="A186" s="15" t="s">
        <v>10</v>
      </c>
      <c r="B186" s="15" t="s">
        <v>357</v>
      </c>
      <c r="C186" s="20" t="s">
        <v>75</v>
      </c>
      <c r="D186" s="18">
        <v>102918</v>
      </c>
      <c r="E186" s="18">
        <v>36</v>
      </c>
    </row>
    <row r="187" spans="1:5" x14ac:dyDescent="0.2">
      <c r="A187" s="15" t="s">
        <v>79</v>
      </c>
      <c r="B187" s="15" t="s">
        <v>76</v>
      </c>
      <c r="C187" s="20" t="s">
        <v>48</v>
      </c>
      <c r="D187" s="18">
        <v>138507</v>
      </c>
      <c r="E187" s="18">
        <v>105</v>
      </c>
    </row>
    <row r="188" spans="1:5" x14ac:dyDescent="0.2">
      <c r="A188" s="15" t="s">
        <v>77</v>
      </c>
      <c r="B188" s="15" t="s">
        <v>76</v>
      </c>
      <c r="C188" s="20" t="s">
        <v>168</v>
      </c>
      <c r="D188" s="18">
        <v>138504</v>
      </c>
      <c r="E188" s="18">
        <v>105</v>
      </c>
    </row>
    <row r="189" spans="1:5" x14ac:dyDescent="0.2">
      <c r="A189" s="15" t="s">
        <v>77</v>
      </c>
      <c r="B189" s="15" t="s">
        <v>76</v>
      </c>
      <c r="C189" s="20" t="s">
        <v>48</v>
      </c>
      <c r="D189" s="18">
        <v>138505</v>
      </c>
      <c r="E189" s="18">
        <v>105</v>
      </c>
    </row>
    <row r="190" spans="1:5" x14ac:dyDescent="0.2">
      <c r="A190" s="15" t="s">
        <v>7</v>
      </c>
      <c r="B190" s="15" t="s">
        <v>76</v>
      </c>
      <c r="C190" s="20" t="s">
        <v>168</v>
      </c>
      <c r="D190" s="18">
        <v>138500</v>
      </c>
      <c r="E190" s="18">
        <v>105</v>
      </c>
    </row>
    <row r="191" spans="1:5" x14ac:dyDescent="0.2">
      <c r="A191" s="15" t="s">
        <v>7</v>
      </c>
      <c r="B191" s="15" t="s">
        <v>76</v>
      </c>
      <c r="C191" s="20" t="s">
        <v>48</v>
      </c>
      <c r="D191" s="18">
        <v>138501</v>
      </c>
      <c r="E191" s="18">
        <v>105</v>
      </c>
    </row>
    <row r="192" spans="1:5" x14ac:dyDescent="0.2">
      <c r="A192" s="15" t="s">
        <v>5</v>
      </c>
      <c r="B192" s="15" t="s">
        <v>76</v>
      </c>
      <c r="C192" s="20" t="s">
        <v>168</v>
      </c>
      <c r="D192" s="18">
        <v>138502</v>
      </c>
      <c r="E192" s="18">
        <v>105</v>
      </c>
    </row>
    <row r="193" spans="1:5" x14ac:dyDescent="0.2">
      <c r="A193" s="15" t="s">
        <v>5</v>
      </c>
      <c r="B193" s="15" t="s">
        <v>76</v>
      </c>
      <c r="C193" s="20" t="s">
        <v>48</v>
      </c>
      <c r="D193" s="18">
        <v>138503</v>
      </c>
      <c r="E193" s="18">
        <v>105</v>
      </c>
    </row>
    <row r="194" spans="1:5" x14ac:dyDescent="0.2">
      <c r="A194" s="15" t="s">
        <v>10</v>
      </c>
      <c r="B194" s="15" t="s">
        <v>76</v>
      </c>
      <c r="C194" s="20" t="s">
        <v>168</v>
      </c>
      <c r="D194" s="18">
        <v>138489</v>
      </c>
      <c r="E194" s="18">
        <v>105</v>
      </c>
    </row>
    <row r="195" spans="1:5" x14ac:dyDescent="0.2">
      <c r="A195" s="15" t="s">
        <v>10</v>
      </c>
      <c r="B195" s="15" t="s">
        <v>76</v>
      </c>
      <c r="C195" s="20" t="s">
        <v>48</v>
      </c>
      <c r="D195" s="18">
        <v>138490</v>
      </c>
      <c r="E195" s="18">
        <v>105</v>
      </c>
    </row>
    <row r="196" spans="1:5" x14ac:dyDescent="0.2">
      <c r="A196" s="15" t="s">
        <v>28</v>
      </c>
      <c r="B196" s="15" t="s">
        <v>76</v>
      </c>
      <c r="C196" s="20" t="s">
        <v>168</v>
      </c>
      <c r="D196" s="18">
        <v>138492</v>
      </c>
      <c r="E196" s="18">
        <v>105</v>
      </c>
    </row>
    <row r="197" spans="1:5" x14ac:dyDescent="0.2">
      <c r="A197" s="15" t="s">
        <v>28</v>
      </c>
      <c r="B197" s="15" t="s">
        <v>76</v>
      </c>
      <c r="C197" s="20" t="s">
        <v>48</v>
      </c>
      <c r="D197" s="18">
        <v>138498</v>
      </c>
      <c r="E197" s="18">
        <v>105</v>
      </c>
    </row>
    <row r="198" spans="1:5" x14ac:dyDescent="0.2">
      <c r="A198" s="15" t="s">
        <v>81</v>
      </c>
      <c r="B198" s="15" t="s">
        <v>76</v>
      </c>
      <c r="C198" s="20" t="s">
        <v>168</v>
      </c>
      <c r="D198" s="18">
        <v>138493</v>
      </c>
      <c r="E198" s="18">
        <v>105</v>
      </c>
    </row>
    <row r="199" spans="1:5" x14ac:dyDescent="0.2">
      <c r="A199" s="15" t="s">
        <v>81</v>
      </c>
      <c r="B199" s="15" t="s">
        <v>76</v>
      </c>
      <c r="C199" s="20" t="s">
        <v>48</v>
      </c>
      <c r="D199" s="18">
        <v>138499</v>
      </c>
      <c r="E199" s="18">
        <v>105</v>
      </c>
    </row>
    <row r="200" spans="1:5" x14ac:dyDescent="0.2">
      <c r="A200" s="15" t="s">
        <v>30</v>
      </c>
      <c r="B200" s="15" t="s">
        <v>76</v>
      </c>
      <c r="C200" s="20" t="s">
        <v>168</v>
      </c>
      <c r="D200" s="18">
        <v>138491</v>
      </c>
      <c r="E200" s="18">
        <v>105</v>
      </c>
    </row>
    <row r="201" spans="1:5" x14ac:dyDescent="0.2">
      <c r="A201" s="15" t="s">
        <v>30</v>
      </c>
      <c r="B201" s="15" t="s">
        <v>76</v>
      </c>
      <c r="C201" s="20" t="s">
        <v>48</v>
      </c>
      <c r="D201" s="18">
        <v>138497</v>
      </c>
      <c r="E201" s="18">
        <v>105</v>
      </c>
    </row>
    <row r="202" spans="1:5" x14ac:dyDescent="0.2">
      <c r="A202" s="15" t="s">
        <v>79</v>
      </c>
      <c r="B202" s="15" t="s">
        <v>80</v>
      </c>
      <c r="C202" s="20" t="s">
        <v>168</v>
      </c>
      <c r="D202" s="18">
        <v>138506</v>
      </c>
      <c r="E202" s="18">
        <v>105</v>
      </c>
    </row>
    <row r="203" spans="1:5" x14ac:dyDescent="0.2">
      <c r="A203" s="15" t="s">
        <v>77</v>
      </c>
      <c r="B203" s="15" t="s">
        <v>78</v>
      </c>
      <c r="C203" s="20" t="s">
        <v>168</v>
      </c>
      <c r="D203" s="18">
        <v>138508</v>
      </c>
      <c r="E203" s="18">
        <v>105</v>
      </c>
    </row>
    <row r="204" spans="1:5" x14ac:dyDescent="0.2">
      <c r="A204" s="15" t="s">
        <v>7</v>
      </c>
      <c r="B204" s="15" t="s">
        <v>78</v>
      </c>
      <c r="C204" s="20" t="s">
        <v>168</v>
      </c>
      <c r="D204" s="18">
        <v>138509</v>
      </c>
      <c r="E204" s="18">
        <v>105</v>
      </c>
    </row>
    <row r="205" spans="1:5" x14ac:dyDescent="0.2">
      <c r="A205" s="15" t="s">
        <v>10</v>
      </c>
      <c r="B205" s="15" t="s">
        <v>78</v>
      </c>
      <c r="C205" s="20" t="s">
        <v>168</v>
      </c>
      <c r="D205" s="18">
        <v>138495</v>
      </c>
      <c r="E205" s="18">
        <v>105</v>
      </c>
    </row>
    <row r="206" spans="1:5" x14ac:dyDescent="0.2">
      <c r="A206" s="15" t="s">
        <v>10</v>
      </c>
      <c r="B206" s="15" t="s">
        <v>11</v>
      </c>
      <c r="C206" s="20" t="s">
        <v>27</v>
      </c>
      <c r="D206" s="18">
        <v>138155</v>
      </c>
      <c r="E206" s="18">
        <v>111</v>
      </c>
    </row>
    <row r="207" spans="1:5" x14ac:dyDescent="0.2">
      <c r="A207" s="15" t="s">
        <v>28</v>
      </c>
      <c r="B207" s="15" t="s">
        <v>11</v>
      </c>
      <c r="C207" s="20" t="s">
        <v>27</v>
      </c>
      <c r="D207" s="18">
        <v>138160</v>
      </c>
      <c r="E207" s="18">
        <v>111</v>
      </c>
    </row>
    <row r="208" spans="1:5" x14ac:dyDescent="0.2">
      <c r="A208" s="15" t="s">
        <v>30</v>
      </c>
      <c r="B208" s="15" t="s">
        <v>11</v>
      </c>
      <c r="C208" s="20" t="s">
        <v>27</v>
      </c>
      <c r="D208" s="18">
        <v>138159</v>
      </c>
      <c r="E208" s="18">
        <v>111</v>
      </c>
    </row>
    <row r="209" spans="1:5" x14ac:dyDescent="0.2">
      <c r="A209" s="15" t="s">
        <v>77</v>
      </c>
      <c r="B209" s="15" t="s">
        <v>11</v>
      </c>
      <c r="C209" s="20" t="s">
        <v>4</v>
      </c>
      <c r="D209" s="18">
        <v>107686</v>
      </c>
      <c r="E209" s="18">
        <v>97</v>
      </c>
    </row>
    <row r="210" spans="1:5" x14ac:dyDescent="0.2">
      <c r="A210" s="15" t="s">
        <v>77</v>
      </c>
      <c r="B210" s="15" t="s">
        <v>11</v>
      </c>
      <c r="C210" s="20" t="s">
        <v>97</v>
      </c>
      <c r="D210" s="18">
        <v>107689</v>
      </c>
      <c r="E210" s="18">
        <v>97</v>
      </c>
    </row>
    <row r="211" spans="1:5" x14ac:dyDescent="0.2">
      <c r="A211" s="15" t="s">
        <v>10</v>
      </c>
      <c r="B211" s="15" t="s">
        <v>11</v>
      </c>
      <c r="C211" s="20" t="s">
        <v>4</v>
      </c>
      <c r="D211" s="18">
        <v>85174</v>
      </c>
      <c r="E211" s="15">
        <v>45</v>
      </c>
    </row>
    <row r="212" spans="1:5" x14ac:dyDescent="0.2">
      <c r="A212" s="15" t="s">
        <v>10</v>
      </c>
      <c r="B212" s="15" t="s">
        <v>13</v>
      </c>
      <c r="C212" s="20" t="s">
        <v>27</v>
      </c>
      <c r="D212" s="18">
        <v>138156</v>
      </c>
      <c r="E212" s="18">
        <v>111</v>
      </c>
    </row>
    <row r="213" spans="1:5" x14ac:dyDescent="0.2">
      <c r="A213" s="15" t="s">
        <v>10</v>
      </c>
      <c r="B213" s="15" t="s">
        <v>13</v>
      </c>
      <c r="C213" s="20" t="s">
        <v>4</v>
      </c>
      <c r="D213" s="18">
        <v>85176</v>
      </c>
      <c r="E213" s="15">
        <v>45</v>
      </c>
    </row>
    <row r="214" spans="1:5" x14ac:dyDescent="0.2">
      <c r="A214" s="15" t="s">
        <v>10</v>
      </c>
      <c r="B214" s="15" t="s">
        <v>14</v>
      </c>
      <c r="C214" s="20" t="s">
        <v>27</v>
      </c>
      <c r="D214" s="18">
        <v>138157</v>
      </c>
      <c r="E214" s="18">
        <v>111</v>
      </c>
    </row>
    <row r="215" spans="1:5" x14ac:dyDescent="0.2">
      <c r="A215" s="15" t="s">
        <v>77</v>
      </c>
      <c r="B215" s="15" t="s">
        <v>14</v>
      </c>
      <c r="C215" s="20" t="s">
        <v>4</v>
      </c>
      <c r="D215" s="18">
        <v>107687</v>
      </c>
      <c r="E215" s="18">
        <v>97</v>
      </c>
    </row>
    <row r="216" spans="1:5" x14ac:dyDescent="0.2">
      <c r="A216" s="15" t="s">
        <v>10</v>
      </c>
      <c r="B216" s="15" t="s">
        <v>14</v>
      </c>
      <c r="C216" s="20" t="s">
        <v>4</v>
      </c>
      <c r="D216" s="18">
        <v>85177</v>
      </c>
      <c r="E216" s="15">
        <v>45</v>
      </c>
    </row>
  </sheetData>
  <sortState ref="A2:E217">
    <sortCondition ref="B1:B217"/>
  </sortState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7" sqref="F7"/>
    </sheetView>
  </sheetViews>
  <sheetFormatPr defaultColWidth="8.875" defaultRowHeight="15.75" x14ac:dyDescent="0.25"/>
  <cols>
    <col min="1" max="1" width="15.5" customWidth="1"/>
    <col min="2" max="2" width="13.625" customWidth="1"/>
    <col min="3" max="3" width="19.625" customWidth="1"/>
    <col min="4" max="4" width="17.375" customWidth="1"/>
    <col min="5" max="5" width="11.625" customWidth="1"/>
    <col min="7" max="7" width="11.375" customWidth="1"/>
    <col min="8" max="8" width="10" customWidth="1"/>
    <col min="9" max="9" width="11.875" customWidth="1"/>
  </cols>
  <sheetData>
    <row r="1" spans="1:9" ht="39.75" thickBot="1" x14ac:dyDescent="0.3">
      <c r="A1" s="9" t="s">
        <v>150</v>
      </c>
      <c r="B1" s="8" t="s">
        <v>149</v>
      </c>
      <c r="C1" s="8" t="s">
        <v>148</v>
      </c>
      <c r="D1" s="8" t="s">
        <v>147</v>
      </c>
      <c r="E1" s="8" t="s">
        <v>146</v>
      </c>
      <c r="F1" s="12"/>
      <c r="G1" s="7" t="s">
        <v>145</v>
      </c>
      <c r="H1" s="10" t="s">
        <v>144</v>
      </c>
      <c r="I1" s="6" t="s">
        <v>143</v>
      </c>
    </row>
    <row r="2" spans="1:9" ht="27" thickBot="1" x14ac:dyDescent="0.3">
      <c r="A2" s="5" t="s">
        <v>142</v>
      </c>
      <c r="B2" s="4">
        <v>193</v>
      </c>
      <c r="C2" s="4">
        <v>350</v>
      </c>
      <c r="D2" s="2">
        <f>B2*1000/(C2*620)</f>
        <v>0.88940092165898621</v>
      </c>
      <c r="E2" s="3">
        <f>D2*1000</f>
        <v>889.40092165898625</v>
      </c>
      <c r="F2" s="2"/>
      <c r="G2" s="13">
        <f>(400*4)/E2</f>
        <v>1.798963730569948</v>
      </c>
      <c r="H2" s="14">
        <f>I2-G2</f>
        <v>398.20103626943006</v>
      </c>
      <c r="I2" s="1">
        <v>400</v>
      </c>
    </row>
    <row r="3" spans="1:9" x14ac:dyDescent="0.25">
      <c r="A3" s="2"/>
      <c r="B3" s="2"/>
      <c r="C3" s="2"/>
      <c r="D3" s="2"/>
      <c r="E3" s="2"/>
      <c r="F3" s="2"/>
      <c r="G3" s="11"/>
      <c r="H3" s="11"/>
      <c r="I3" s="11"/>
    </row>
    <row r="4" spans="1:9" ht="48.75" x14ac:dyDescent="0.25">
      <c r="A4" s="21" t="s">
        <v>141</v>
      </c>
      <c r="B4" s="21" t="s">
        <v>140</v>
      </c>
      <c r="C4" s="21" t="s">
        <v>139</v>
      </c>
      <c r="D4" s="21" t="s">
        <v>138</v>
      </c>
      <c r="E4" s="21" t="s">
        <v>137</v>
      </c>
      <c r="F4" s="22"/>
      <c r="G4" s="23" t="s">
        <v>136</v>
      </c>
      <c r="H4" s="23" t="s">
        <v>135</v>
      </c>
      <c r="I4" s="2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 Table 1 - Cas variants</vt:lpstr>
      <vt:lpstr>SI Table 2 - Deaminases</vt:lpstr>
      <vt:lpstr>SI Table 3 - Add. Deaminases</vt:lpstr>
      <vt:lpstr>SI Table 4 - Architectures</vt:lpstr>
      <vt:lpstr>SI Table 5 - Addgene BEs</vt:lpstr>
      <vt:lpstr>SI Table 6 - MiSeq Library Norm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MC_DD5</cp:lastModifiedBy>
  <dcterms:created xsi:type="dcterms:W3CDTF">2020-05-02T03:44:55Z</dcterms:created>
  <dcterms:modified xsi:type="dcterms:W3CDTF">2020-12-29T09:07:41Z</dcterms:modified>
</cp:coreProperties>
</file>